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1 Skřivany - Smidary\A Výkaz výměr\Výkaz výměr Obec\neoceněný\"/>
    </mc:Choice>
  </mc:AlternateContent>
  <bookViews>
    <workbookView xWindow="0" yWindow="0" windowWidth="0" windowHeight="0" activeTab="1"/>
  </bookViews>
  <sheets>
    <sheet name="SO 101.2.2" sheetId="2" r:id="rId1"/>
    <sheet name="SO 401" sheetId="3" r:id="rId2"/>
  </sheets>
  <calcPr/>
</workbook>
</file>

<file path=xl/calcChain.xml><?xml version="1.0" encoding="utf-8"?>
<calcChain xmlns="http://schemas.openxmlformats.org/spreadsheetml/2006/main">
  <c i="3" l="1" r="I3"/>
  <c r="I96"/>
  <c r="O100"/>
  <c r="I100"/>
  <c r="O97"/>
  <c r="I97"/>
  <c r="I35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I31"/>
  <c r="O32"/>
  <c r="I32"/>
  <c r="I15"/>
  <c r="O28"/>
  <c r="I28"/>
  <c r="O25"/>
  <c r="I25"/>
  <c r="O22"/>
  <c r="I22"/>
  <c r="O19"/>
  <c r="I19"/>
  <c r="O16"/>
  <c r="I16"/>
  <c r="I8"/>
  <c r="O12"/>
  <c r="I12"/>
  <c r="O9"/>
  <c r="I9"/>
  <c i="2" r="I3"/>
  <c r="I178"/>
  <c r="O207"/>
  <c r="I207"/>
  <c r="O203"/>
  <c r="I203"/>
  <c r="O199"/>
  <c r="I199"/>
  <c r="O195"/>
  <c r="I195"/>
  <c r="O191"/>
  <c r="I191"/>
  <c r="O187"/>
  <c r="I187"/>
  <c r="O183"/>
  <c r="I183"/>
  <c r="O179"/>
  <c r="I179"/>
  <c r="I169"/>
  <c r="O174"/>
  <c r="I174"/>
  <c r="O170"/>
  <c r="I170"/>
  <c r="I132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23"/>
  <c r="O128"/>
  <c r="I128"/>
  <c r="O124"/>
  <c r="I124"/>
  <c r="I118"/>
  <c r="O119"/>
  <c r="I119"/>
  <c r="I33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<sst xmlns="http://schemas.openxmlformats.org/spreadsheetml/2006/main">
  <si>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</si>
  <si>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</si>
  <si>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</si>
  <si>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</si>
  <si>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</si>
  <si>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17z</t>
  </si>
  <si>
    <t>II/327 Skřivany - Smidary_chodníky_Obec Skřivany_neoceněný</t>
  </si>
  <si>
    <t>SO 101.2.2</t>
  </si>
  <si>
    <t>O</t>
  </si>
  <si>
    <t>Rozpočet:</t>
  </si>
  <si>
    <t>Chodníky, sjezdy a nástupiště - investice obce Skřivany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</si>
  <si>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</si>
  <si>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</si>
  <si>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</si>
  <si>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</si>
  <si>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</si>
  <si>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</si>
  <si>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</si>
  <si>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</si>
  <si>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</si>
  <si>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</si>
  <si>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</si>
  <si>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</si>
  <si>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</si>
  <si>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</si>
  <si>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</si>
  <si>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014211</t>
  </si>
  <si>
    <t/>
  </si>
  <si>
    <t>POPLATKY ZA ZEMNÍK - ORNICE</t>
  </si>
  <si>
    <t>M3</t>
  </si>
  <si>
    <t>PP</t>
  </si>
  <si>
    <t>pořízení zeminy pro ohumusování</t>
  </si>
  <si>
    <t>VV</t>
  </si>
  <si>
    <t>"5,301 = 5,301 [A] "_x000d_
 "Celkem "5,301 = 5,301 [B]</t>
  </si>
  <si>
    <t>TS</t>
  </si>
  <si>
    <t>Položka zahrnuje:
- veškeré poplatky majiteli zemníku související s nákupem zeminy (nikoliv s otvírkou zemníku)
Položka nezahrnuje:
- x</t>
  </si>
  <si>
    <t>015111</t>
  </si>
  <si>
    <t>1</t>
  </si>
  <si>
    <t xml:space="preserve">POPLATKY ZA LIKVIDACI ODPADŮ NEKONTAMINOVANÝCH - 17 05 04  VYTĚŽENÉ ZEMINY A HORNINY -  I. TŘÍDA TĚŽITELNOSTI</t>
  </si>
  <si>
    <t>T</t>
  </si>
  <si>
    <t>Odměřeno planimetricky v programu AutoCad ze situační výkresů stavby a vzorových příčných řezů
Vytěžená zemina z odkopů pro zřízení konstrukčních vrstev komunikace, čištění krajnic, příkopů a hloubení rýh.
Všechny dopravy na skládku</t>
  </si>
  <si>
    <t>"pol. 12110 5,589 = 5,589 [E] "_x000d_
 "pol. 12373a 63,479 = 63,479 [F] "_x000d_
 "pol. 12922 2,8*0,1 = 0,280 [H] "_x000d_
 "pol. 13273 57,316 = 57,316 [k] "_x000d_
 "Mezisoučet = 126,664 [A] "_x000d_
 "126,664*2,0 = 253,328 [B] "_x000d_
 "Celkem "253,328 = 253,328 [G]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</si>
  <si>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</si>
  <si>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</si>
  <si>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</si>
  <si>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Odměřeno planimetricky v programu AutoCad ze situační výkresů stavby a vzorových příčných řezů
Frézování asfaltových vrstev v místě účelových komunikací v st. 967 a st. 1016 zatřízených jako T3 a T4 (viz. V7). Tento materiál bude odvez na skládku. 
Obsah benzo(a)pyrenu je nižší než 50 mg/kg, zařazuje se vyfrézovaný asfalt pod kód 17 03 02 jako ostatní odpad.
Všechny dopravy na skládku</t>
  </si>
  <si>
    <t>"pol. 11333a 1,656*1,9 = 3,146 [D] "_x000d_
 "Celkem "3,146 = 3,146 [B]</t>
  </si>
  <si>
    <t>015140</t>
  </si>
  <si>
    <t xml:space="preserve">POPLATKY ZA LIKVIDACI ODPADŮ NEKONTAMINOVANÝCH - 17 01 01  BETON Z DEMOLIC OBJEKTŮ, ZÁKLADŮ TV</t>
  </si>
  <si>
    <t>Odměřeno planimetricky v programu AutoCad ze situační výkresů stavby a vzorových příčných řezů
Uvažována ztráta 20% při recyklaci betonu (nevyhovující frakce, prach, ztráta při drcení)
Všechny dopravy na skládku</t>
  </si>
  <si>
    <t>"pol. 11315 2,45 = 2,450 [A] "_x000d_
 "pol. 11318 7,183 = 7,183 [B] "_x000d_
 "pol. 11352 103,7*0,5*0,5 = 25,925 [D] "_x000d_
 "pol. 96687 2*0,5*0,5*1,5 = 0,750 [E] "_x000d_
 "Mezisoučet = 36,308 [F] "_x000d_
 "36,308*2,3 = 83,508 [G] "_x000d_
 "Celkem "83,508 = 83,508 [G]</t>
  </si>
  <si>
    <t>015330</t>
  </si>
  <si>
    <t xml:space="preserve">POPLATKY ZA LIKVIDACI ODPADŮ NEKONTAMINOVANÝCH - 17 05 04  KAMENNÁ SUŤ</t>
  </si>
  <si>
    <t>Vytěžená štěrkodrť příp. ŠP z odkopů pro zřízení konstrukčních vrstev komunikace. 
Všechny položky zahrnutí dopravu na skládku
Všechny dopravy na skládku</t>
  </si>
  <si>
    <t>"pol. 11332a 46,27*1,9 = 87,913 [B] "_x000d_
 "Celkem "87,913 = 87,913 [B]</t>
  </si>
  <si>
    <t>015670</t>
  </si>
  <si>
    <t xml:space="preserve">POPLATKY ZA LIKVIDACI ODPADŮ NEBEZPEČNÝCH - 17 01 06*  KONTAMINOVANÁ STAVEBNÍ SUŤ A BETONY Z DEMOLIC</t>
  </si>
  <si>
    <t>"pol. 11333b 4,981 = 4,981 [A] "_x000d_
 "pol. 11372b 4,099 = 4,099 [B] "_x000d_
 "Mezisoučet = 9,080 [C] "_x000d_
 "9,08*1,9 = 17,252 [D] "_x000d_
 "Celkem "17,252 = 17,252 [E]</t>
  </si>
  <si>
    <t>Zemní práce</t>
  </si>
  <si>
    <t>11315</t>
  </si>
  <si>
    <t>ODSTRANĚNÍ KRYTU ZPEVNĚNÝCH PLOCH Z BETONU</t>
  </si>
  <si>
    <t>"`odstranění stáv.betonového sjezdu tl. 200 mm `3,5*3,5*0,2 = 2,450 [A] "_x000d_
 "Celkem "2,45 = 2,450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</si>
  <si>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</si>
  <si>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</t>
  </si>
  <si>
    <t>ODSTRANĚNÍ KRYTU ZPEVNĚNÝCH PLOCH Z DLAŽDIC</t>
  </si>
  <si>
    <t xml:space="preserve">Odstranění stáv.chodníku z betonové zámkové dlažby tl. 60 mm   
a
 odstranění stáv.chodníku z betonové dlažby (30/30)                                          
+ podkladní vrstvy tl.250 mm
odměřeno z výkresu Situace D.1.1.1.2, D.1.1.1.3</t>
  </si>
  <si>
    <t>"`dle stávajícího stavu ` "_x000d_
 "`odstranění stáv.chodníku z betonové zámkové dlažby tl. 60 mm `6,5*1,5 = 9,750 [B] "_x000d_
 "`odstranění stáv.chodníku z betonové zámkové dlažby tl. 60 mm `26,3*0,4 = 10,520 [D] "_x000d_
 "`odstranění stáv.chodníku z betonové dlažby (30/30)
(4,0 * 1,65) = 6,6
(14,5 * 2,17) = 31,465
(19,7 * 2,71) = 53,387
(2,0 * 4,0) = 8,0 `99,452 = 99,452 [C] "_x000d_
 "`Mezisoučet `119.722000 = 119,722 [E] "_x000d_
 "119,72*0,06 = 7,183 [F] "_x000d_
 "Celkem "7,183 = 7,183 [G]</t>
  </si>
  <si>
    <t>11332</t>
  </si>
  <si>
    <t>a</t>
  </si>
  <si>
    <t>ODSTRANĚNÍ PODKLADŮ ZPEVNĚNÝCH PLOCH Z KAMENIVA NESTMELENÉHO</t>
  </si>
  <si>
    <t>Odstranění stávajících nestmelených vrstev (ŠD a ŠP) dle jádrových vrtů.
Uvažováno celoplošné odstranění. vč. uložení na skládku. Provedení dle skutečnosti, čerpáno se souhlasem TDI.
odměřeno z výkresu Situace D.1.1.1.2, D.1.1.1.3</t>
  </si>
  <si>
    <t>"`Odstranění štěrku tl. 23,5 cm `(26,40 * 2) *0,235 = 12,408 [A] "_x000d_
 "`Odstranění štěrku tl. 29 cm `(6,9 * 0,65) *0,29 = 1,301 [B] "_x000d_
 "`Odstranění štěrku tl. 13 cm `((0,55*4) +(0,57*4))*0,13 = 0,582 [C] "_x000d_
 "`odstranění stáv.chodníku + podkladní vrstvy tl.230 mm `6,5*1,5*0,23 = 2,243 [D] "_x000d_
 "`odstranění stáv.chodníku + podkladní vrstvy tl.250 mm `99,452*0,25 = 24,863 [E] "_x000d_
 "`odstranění krajnice tl.150 mm `4*1*0,15 = 0,600 [F] "_x000d_
 "`Odstranění štěrku tl. 265 cm `(0,85 * 4) * 2 *0,250 = 1,700 [G] "_x000d_
 "`odstranění stáv.betonového sjezdu - podkladní vrstvy tl.210 mm `3,5*3,5*0,21 = 2,573 [H] "_x000d_
 "`Celkové množství `46.270000 = 46,270 [I] "_x000d_
 "Celkem "46,27 = 46,270 [J]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</si>
  <si>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</si>
  <si>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</si>
  <si>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</si>
  <si>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 xml:space="preserve">Odstranění penetračního makadamu dle jádrových vrtů. Vč. uložení na skládku - provedení dle skutečnosti, čerpáno se souhlasem TDI.  
Dle stanovení polycyklických aromatických uhlovodíků vedeno jako ostatní odpad.
odměřeno z výkresu Situace D.1.1.1.2, D.1.1.1.3</t>
  </si>
  <si>
    <t>"`dle zaměření stávajícího stavu a diagnostického průzkumu ` "_x000d_
 "`odstranění Penetrační makadam tl. 85 mm `(6,9 * 0,65) *0,085 = 0,381 [B] "_x000d_
 "`odstranění Penetrační makadam tl. 85 mm `(12 * 1,25) *0,085 = 1,275 [C] "_x000d_
 "`Celkové množství `1.656000 = 1,656 [D] "_x000d_
 "Celkem "1,656 = 1,656 [E]</t>
  </si>
  <si>
    <t>b</t>
  </si>
  <si>
    <t xml:space="preserve">Odstranění penetračního makadamu dle jádrových vrtů. Vč. uložení na skládku - provedení dle skutečnosti, čerpáno se souhlasem TDI.  
Dle stanovení polycyklických aromatických uhlovodíků vedeno jako nebezpečný odpad.
odměřeno z výkresu Situace D.1.1.1.2, D.1.1.1.3</t>
  </si>
  <si>
    <t>"`dle zaměření stávajícího stavu a diagnostického průzkumu ` "_x000d_
 "`Penetrační makadam tl. 85 mm – nebezpečný odpad `(26,40 * 2) *0,085 = 4,488 [B] "_x000d_
 "`Penetrační makadam tl. 110 mm – nebezpečný odpad `((0,55*4) +(0,57*4))*0,11 = 0,493 [C] "_x000d_
 "`Celkové množství `4.981000 = 4,981 [D] "_x000d_
 "Celkem "4,981 = 4,981 [E]</t>
  </si>
  <si>
    <t>11352</t>
  </si>
  <si>
    <t>ODSTRANĚNÍ CHODNÍKOVÝCH A SILNIČNÍCH OBRUBNÍKŮ BETONOVÝCH</t>
  </si>
  <si>
    <t>M</t>
  </si>
  <si>
    <t>Odstranění stávajících betonových obrubníků v místě stavby.
Vč. uložení na trvalou skládku.
odměřeno z výkresu Situace D.1.1.1.2, D.1.1.1.3</t>
  </si>
  <si>
    <t>"`dle situace obrubníků ` "_x000d_
 "`Odstranění betonové silniční obruby v délce (odečteno z AutoCadu) `(4 + 15 + 15 + 7,5 + 1,5 + 6,5 + 6,5 + 4 + 4 + 4 + 1,6 + 1 + 2 + 31,1) = 103,700 [B] "_x000d_
 "Celkem "103,7 = 103,700 [C]</t>
  </si>
  <si>
    <t>11372</t>
  </si>
  <si>
    <t>FRÉZOVÁNÍ ZPEVNĚNÝCH PLOCH ASFALTOVÝCH</t>
  </si>
  <si>
    <t xml:space="preserve">Celoplošné frézování stávajícího krytu vozovky vč. zazubení stávajících vrstev v místě napojení.  
Frézink v majetku zhotovitele.
Není nebezpečným odpadem.
odměřeno z výkresu Situace D.1.1.1.2, D.1.1.1.3</t>
  </si>
  <si>
    <t>"`Frézování komunikace tl. 265 mm `(0,85 * 4) * 2*0,265 = 1,802 [C] "_x000d_
 "`Frézování komunikace tl. 55 mm `(6,9 * 0,65) *0,055 = 0,247 [A] "_x000d_
 "`Frézování komunikace tl. 55 mm `(12 * 1,25) *0,055 = 0,825 [B] "_x000d_
 "`Celkové množství `2.874000 = 2,874 [D] "_x000d_
 "Celkem "2,874 = 2,874 [E]</t>
  </si>
  <si>
    <t xml:space="preserve">Celoplošné frézování stávajícího krytu vozovky vč. zazubení stávajících vrstev v místě napojení.  
Odvoz frézingu na skládku. 
Frézing nebezpečným odpadem.
odměřeno z výkresu Situace D.1.1.1.2, D.1.1.1.3</t>
  </si>
  <si>
    <t>"`dle zaměření stávajícího stavu a diagnostického průzkumu ` "_x000d_
 "`Frézování komunikace tl. 70 mm – nebezpečný odpad `(26,40 * 2) *0,07 = 3,696 [B] "_x000d_
 "`Frézování komunikace tl. 90 mm – nebezpečný odpad `((0,55*4) +(0,57*4))*0,09 = 0,403 [C] "_x000d_
 "`Celkové množství `4.099000 = 4,099 [D] "_x000d_
 "Celkem "4,099 = 4,099 [E]</t>
  </si>
  <si>
    <t>12110</t>
  </si>
  <si>
    <t>SEJMUTÍ ORNICE NEBO LESNÍ PŮDY</t>
  </si>
  <si>
    <t>sejmutí drnu tl. 100 mm a podorničí tl. 200 mm
odměřeno z výkresu Situace D.1.1.1.2, D.1.1.1.3</t>
  </si>
  <si>
    <t>"`sejmutí drnu tl. 100 mm a podorničí tl. 200 mm
(2,51 * 4,0) = 10,04
(1,5 * 1,46) = 2,19
(3 * 1,6) = 4,8
(1,6 * 1) = 1,6 `(18,63) * 0,3 = 5,589 [A] "_x000d_
 "Celkem "5,589 = 5,589 [B]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</si>
  <si>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</si>
  <si>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</si>
  <si>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</si>
  <si>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PRO SANACI AKTIVNÍ ZÓNY
Bude použito se souhlasem investora
odměřeno z výkresu Situace D.1.1.1.2, D.1.1.1.3</t>
  </si>
  <si>
    <t>"`dle zaměření stávajícího stavu a diagnostického průzkumu ` "_x000d_
 "`Odkopávky pro sanaci zemní pláně v tl. 0,3 m `(107,681 + 30,56 + 7,8 + 62,875 + 2,68) * 0,3 = 63,479 [B] "_x000d_
 "Celkem "63,479 = 63,479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</si>
  <si>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</si>
  <si>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</si>
  <si>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</si>
  <si>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Natěžení zeminy z meziskládky a ze zemníku pro uložení do nově ohumusovávaných ploch. 
odměřeno z výkresu Situace D.1.1.1.2, D.1.1.1.3</t>
  </si>
  <si>
    <t>"`pol. 18230 `5,031 = 5,031 [A] "_x000d_
 "`pol. 17411 `18,2+4,086 = 22,286 [B] "_x000d_
 "`Celkové množství `27.317000 = 27,317 [C] "_x000d_
 "Celkem "27,317 = 27,317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</si>
  <si>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</si>
  <si>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</si>
  <si>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</si>
  <si>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M2</t>
  </si>
  <si>
    <t>odměřeno z výkresu Situace D.1.1.1.2, D.1.1.1.3</t>
  </si>
  <si>
    <t>"`dle zaměření stávajícího stavu ` "_x000d_
 "`odstranění nánosů z krajnice tl.100 mm `4*0,7 = 2,800 [B] "_x000d_
 "Celkem "2,8 = 2,800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</si>
  <si>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</si>
  <si>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</si>
  <si>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</si>
  <si>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Vyhloubení rýhy pro obrubu
Odstranění zeminy dle jádrových vrtů - uložení na skládku. Zhotovitel zohlední možnost využití materiálu na stavbě
odměřeno z výkresu Situace D.1.1.1.2, D.1.1.1.3
včetně pažení</t>
  </si>
  <si>
    <t>"`Vyhloubení rýhy pro obrubu `(47+36) * 0,5 * 0,4 = 16,600 [A] "_x000d_
 "`pro přípojky UV, včetně pažení `1,20 * 1,5 * 10 = 18,000 [B] "_x000d_
 "`pro chráničky `(38,6+24,5)*0,6*0,6 = 22,716 [C] "_x000d_
 "`Celkové množství `57.316000 = 57,316 [D] "_x000d_
 "Celkem "57,316 = 57,316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</si>
  <si>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</si>
  <si>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</si>
  <si>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</si>
  <si>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vykopané zeminy a ornice.
uložení na skládku nebo deponii
odměřeno z výkresu Situace D.1.1.1.2, D.1.1.1.3</t>
  </si>
  <si>
    <t>"`zemina, štěrk ` "_x000d_
 "`pol. 12373 `63,479 = 63,479 [B] "_x000d_
 "`pol. 13273 `57,316 = 57,316 [C] "_x000d_
 "`Celkové množství `120.795000 = 120,795 [D] "_x000d_
 "Celkem "120,795 = 120,795 [E]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</si>
  <si>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</si>
  <si>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</si>
  <si>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</si>
  <si>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Vyrovnání terénu za novou obrubou - plynulé napojení na stávající stav.
V místech, kde se zužuje stávající šířka vozovky. 
Vhodná zemina z mezideponie (včetně natěžení z deponie) nebo zásyp vhodnou nenamrzavou a nesoudržnou zeminou, se zhutněním min. 98% PS
odměřeno z výkresu Situace D.1.1.1.2, D.1.1.1.3</t>
  </si>
  <si>
    <t>"`Vybourání uliční vpustí se zásypem `2,5*2 = 5,000 [A] "_x000d_
 "`zpětný zásyp rýh přípojek `10 * 1,2 * 1,1 = 13,200 [B] "_x000d_
 "`Celkové množství `18.200000 = 18,200 [C] "_x000d_
 "Celkem "18,2 = 18,200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</si>
  <si>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</si>
  <si>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Dosypání zeminou po vybouraných konstrukcích v tl. 0,5 m                                                
použije se zemina získaná na této stavbě
odměřeno z výkresu Situace D.1.1.1.2, D.1.1.1.3</t>
  </si>
  <si>
    <t>"`Dosypání zeminou po vybouraných konstrukcích v tl. 0,3 m `((4,52*1)+(6,5*1,4))*0,3 = 4,086 [A] "_x000d_
 "Celkem "4,086 = 4,086 [B]</t>
  </si>
  <si>
    <t>17581</t>
  </si>
  <si>
    <t>OBSYP POTRUBÍ A OBJEKTŮ Z NAKUPOVANÝCH MATERIÁLŮ</t>
  </si>
  <si>
    <t>frakce 0-16 mm, vč. ztratného a zhutnění. Hutněný obsyp potrubí (300 mm nad vršek potrubí)
odměřeno z výkresu Situace D.1.1.1.2, D.1.1.1.3</t>
  </si>
  <si>
    <t>"`zásyp + obsyp chrániček `0,6*0,3*(38,6+24,5)+0,6*0,2*(38,6+24,5) = 18,930 [A] "_x000d_
 "`obsyp přípojek `0,3*1,2*10 = 3,600 [B] "_x000d_
 "`Celkové množství `22.530000 = 22,530 [C] "_x000d_
 "Celkem "22,53 = 22,530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</si>
  <si>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</si>
  <si>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</si>
  <si>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</si>
  <si>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úprava zemní pláně zhutněním
odměřeno z výkresu Situace D.1.1.1.2, D.1.1.1.3</t>
  </si>
  <si>
    <t>"`plocha pláně komunikace (odečteno z AutoCADU) `211,596+34,425 = 246,021 [A] "_x000d_
 "`plocha pod přípojky (odečteno z AutoCADU) `1,2*10 = 12,000 [B] "_x000d_
 "`Celkové množství `258.021000 = 258,021 [C] "_x000d_
 "Celkem "299,521 = 299,521 [D]</t>
  </si>
  <si>
    <t>Položka zahrnuje:
- úpravu pláně včetně vyrovnání výškových rozdílů. Míru zhutnění určuje projekt.
Položka nezahrnuje:
- x</t>
  </si>
  <si>
    <t>18230</t>
  </si>
  <si>
    <t>ROZPROSTŘENÍ ORNICE V ROVINĚ</t>
  </si>
  <si>
    <t>Rozprostření ornice v tl. 150 mm
odměřeno z výkresu Situace D.1.1.1.2, D.1.1.1.3</t>
  </si>
  <si>
    <t>"`Osetí hydroosevem + ohumusování tl. 150 mm 
(14,5 + 8,13 + 4,56) * 1 = 27,19
(3,175 * 2) = 6,35 
33,54 `33,54*0,15 = 5,031 [A] "_x000d_
 "Celkem "5,031 = 5,031 [B]</t>
  </si>
  <si>
    <t>Položka zahrnuje:
- nutné přemístění ornice z dočasných skládek vzdálených do 50m
- rozprostření ornice v předepsané tloušťce v rovině a ve svahu do 1:5</t>
  </si>
  <si>
    <t>18242</t>
  </si>
  <si>
    <t>ZALOŽENÍ TRÁVNÍKU HYDROOSEVEM NA ORNICI</t>
  </si>
  <si>
    <t>Založení trávníku semenem z nízkorostoucích travin.
odměřeno z výkresu Situace D.1.1.1.2, D.1.1.1.3</t>
  </si>
  <si>
    <t>"`Osetí hydroosevem `33,54 = 33,540 [A] "_x000d_
 "Celkem "33,54 = 33,540 [B]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</si>
  <si>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</si>
  <si>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</si>
  <si>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</si>
  <si>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v prostoru nově ohumusovávaných ploch
odměřeno z výkresu Situace D.1.1.1.2, D.1.1.1.3</t>
  </si>
  <si>
    <t>"`ošetření trávníku `33,54 = 33,540 [A] "_x000d_
 "Celkem "33,54 = 33,540 [B]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</si>
  <si>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</si>
  <si>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</si>
  <si>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</si>
  <si>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21452</t>
  </si>
  <si>
    <t>SANAČNÍ VRSTVY Z KAMENIVA DRCENÉHO</t>
  </si>
  <si>
    <t>Bude použito se souhlasem investora</t>
  </si>
  <si>
    <t>"`VYLEPŠENÍ AKTIVNÍ ZÓNY v tl. 300 mm, ŠD fr. 0-63 `(107,681 + 30,56 + 7,8 + 62,875 + 2,68)*0,3 = 63,479 [A] "_x000d_
 "Celkem "63,479 = 63,479 [B]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</si>
  <si>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</si>
  <si>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</si>
  <si>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</si>
  <si>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45152</t>
  </si>
  <si>
    <t>PODKLADNÍ A VÝPLŇOVÉ VRSTVY Z KAMENIVA DRCENÉHO</t>
  </si>
  <si>
    <t>"`pod lože obruby `(47+36)*0,5*0,15 = 6,225 [A] "_x000d_
 "Celkem "6,225 = 6,225 [B]</t>
  </si>
  <si>
    <t>45157</t>
  </si>
  <si>
    <t>PODKLADNÍ A VÝPLŇOVÉ VRSTVY Z KAMENIVA TĚŽENÉHO</t>
  </si>
  <si>
    <t>"`Lože pod chráničky `(38,6+24,5)*0,6*0,1 = 3,786 [A] "_x000d_
 "`lože pod přípojky `10*0,1*1,2 = 1,200 [B] "_x000d_
 "`Celkové množství `4.986000 = 4,986 [C] "_x000d_
 "Celkem "4,986 = 4,986 [D]</t>
  </si>
  <si>
    <t>5</t>
  </si>
  <si>
    <t>Komunikace</t>
  </si>
  <si>
    <t>56143D</t>
  </si>
  <si>
    <t xml:space="preserve">SMĚSI Z KAMENIVA STMELENÉ CEMENTEM  SC C 1,5/2,0 TL. DO 150MM</t>
  </si>
  <si>
    <t>"`ZÁMKOVÁ DLAŽBA – tvar klasiko, barva přírodní TL. 80 mm
(2,3 + 1,65 + 1,7) * 3,5 = 19,775
2,0 * 21,55 = 43,10 `62,875 = 62,875 [A] "_x000d_
 "`ZÁMKOVÁ DLAŽBA – tvar klasiko, barva červená TL. 80 mm `(3,5+3,2)*0,4 = 2,680 [B] "_x000d_
 "`Celkové množství `65.555000 = 65,555 [C] "_x000d_
 "Celkem "65,555 = 65,555 [D]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</si>
  <si>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</si>
  <si>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56334</t>
  </si>
  <si>
    <t>VOZOVKOVÉ VRSTVY ZE ŠTĚRKODRTI TL. DO 200MM</t>
  </si>
  <si>
    <t>"`ZÁMKOVÁ DLAŽBA- tvar klasiko, barva PŘÍRODNÍ TL. 60 mm
(2,0 * 1,56) * 2 = 6,24
1,6 * (1,5 + 2 + 2 + 1,06) = 10,496
3,5 * 2,35 = 8,225
2,2 * 12 = 26,4
2,2 * 6,8 = 14,96
11 * 2,86 = 31,46
2,7 * 2,5 = 6,75
3 * 1,05 = 3,15 `107,681 = 107,681 [A] "_x000d_
 "`ZÁMKOVÁ DLAŽBA – tvar klasiko, barva červená - ŠD tl. 170 mm `(3,5+3,2)*0,4 = 2,680 [B] "_x000d_
 "`ZÁMKOVÁ DLAŽBA – tvar klasiko, barva přírodní - ŠD tl. 170 mm
(2,3 + 1,65 + 1,7) * 3,5 = 19,775
2,0 * 21,55 = 43,10 `62,875 = 62,875 [C] "_x000d_
 "`ZÁMKOVÁ DLAŽBA – tvar klasiko, barva červená TL. 60 mm 
(2,0 + 3,9 + 2,0 + 2,9 + 3,2 + 2,0) * 0,8 = 12,8
(5,2 + 4 + 3 + 4 + 5,2 + 23) * 0,4 = 17,76 `30,56 = 30,560 [D] "_x000d_
 "`ZÁMKOVÁ DLAŽBA- tvar klasiko, barva ČERVENÁ TL. 60 mm `(14 + 12) * 0,3 = 7,800 [E] "_x000d_
 "`Celkové množství `211.596000 = 211,596 [F] "_x000d_
 "Celkem "211,596 = 211,596 [G]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</si>
  <si>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</si>
  <si>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</si>
  <si>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</si>
  <si>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"`Přeskládání stávající bet. zámkové dlažby - doplnění ŠD v tl 250 mm `4*2,7+31,5*0,75 = 34,425 [A] "_x000d_
 "Celkem "34,425 = 34,425 [B]</t>
  </si>
  <si>
    <t>582611</t>
  </si>
  <si>
    <t>KRYTY Z BETON DLAŽDIC SE ZÁMKEM ŠEDÝCH TL 60MM DO LOŽE Z KAM</t>
  </si>
  <si>
    <t>u dlažby - rovné hrany</t>
  </si>
  <si>
    <t>"`ZÁMKOVÁ DLAŽBA- tvar klasiko, barva PŘÍRODNÍ TL. 60 mm
(2,0 * 1,56) * 2 = 6,24
1,6 * (1,5 + 2 + 2 + 1,06) = 10,496
3,5 * 2,35 = 8,225
2,2 * 12 = 26,4
2,2 * 6,8 = 14,96
11 * 2,86 = 31,46
2,7 * 2,5 = 6,75
3 * 1,05 = 3,15 `107,681 = 107,681 [A] "_x000d_
 "Celkem "107,681 = 107,681 [B]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</si>
  <si>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</si>
  <si>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</si>
  <si>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</si>
  <si>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>"`ZÁMKOVÁ DLAŽBA – tvar klasiko, barva přírodní TL. 80 mm
(2,3 + 1,65 + 1,7) * 3,5 = 19,775
2,0 * 21,55 = 43,10 `62,875 = 62,875 [A] "_x000d_
 "Celkem "62,875 = 62,875 [B]</t>
  </si>
  <si>
    <t>582614</t>
  </si>
  <si>
    <t>KRYTY Z BETON DLAŽDIC SE ZÁMKEM BAREV TL 60MM DO LOŽE Z KAM</t>
  </si>
  <si>
    <t>"`ZÁMKOVÁ DLAŽBA- tvar klasiko, barva ČERVENÁ TL. 60 mm `(14 + 12) * 0,3 = 7,800 [A] "_x000d_
 "Celkem "7,8 = 7,800 [B]</t>
  </si>
  <si>
    <t>58261A</t>
  </si>
  <si>
    <t>KRYTY Z BETON DLAŽDIC SE ZÁMKEM BAREV RELIÉF TL 60MM DO LOŽE Z KAM</t>
  </si>
  <si>
    <t>"`ZÁMKOVÁ DLAŽBA – tvar klasiko, barva červená TL. 60 mm 
(2,0 + 3,9 + 2,0 + 2,9 + 3,2 + 2,0) * 0,8 = 12,8
(5,2 + 4 + 3 + 4 + 5,2 + 23) * 0,4 = 17,76 `30,56 = 30,560 [A] "_x000d_
 "Celkem "30,56 = 30,560 [B]</t>
  </si>
  <si>
    <t>58261B</t>
  </si>
  <si>
    <t>KRYTY Z BETON DLAŽDIC SE ZÁMKEM BAREV RELIÉF TL 80MM DO LOŽE Z KAM</t>
  </si>
  <si>
    <t>"`ZÁMKOVÁ DLAŽBA – tvar klasiko, barva červená TL. 80 mm `(3,5+3,2)*0,4 = 2,680 [A] "_x000d_
 "Celkem "2,68 = 2,680 [B]</t>
  </si>
  <si>
    <t>587206</t>
  </si>
  <si>
    <t>PŘEDLÁŽDĚNÍ KRYTU Z BETONOVÝCH DLAŽDIC SE ZÁMKEM</t>
  </si>
  <si>
    <t>Přeskládání stávající bet. zámkové dlažby v šířce 0,75 m
včetně doplnění ŠD v tl 250 mm
odměřeno z výkresu Situace D.1.1.1.2, D.1.1.1.3</t>
  </si>
  <si>
    <t>"`Přeskládání stávající bet. zámkové dlažby klasiko `4*2,7+31,5*0,75 = 34,425 [A] "_x000d_
 "Celkem "34,425 = 34,425 [B]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</si>
  <si>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</si>
  <si>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8</t>
  </si>
  <si>
    <t>Potrubí</t>
  </si>
  <si>
    <t>87433</t>
  </si>
  <si>
    <t>POTRUBÍ Z TRUB PLASTOVÝCH ODPADNÍCH DN DO 150MM</t>
  </si>
  <si>
    <t>trouby PVC DN 150, min SN 12 - vč. kolen, tvarovek, přechodek, montáže - pro napojení vpustí.
odměřeno z výkresu Situace D.1.1.1.2, D.1.1.1.3</t>
  </si>
  <si>
    <t>"`délka přípojek (odečteno z AutoCADU) `10 = 10,000 [A] "_x000d_
 "Celkem "10 = 10,000 [B]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</si>
  <si>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</si>
  <si>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87727</t>
  </si>
  <si>
    <t>CHRÁNIČKY PŮLENÉ Z TRUB PLAST DN DO 100MM</t>
  </si>
  <si>
    <t>"`Chránička ČEZ+VO `14,9+23,7 = 38,600 [A] "_x000d_
 "`Chránička O2 `24,5 = 24,500 [B] "_x000d_
 "`Celkové množství `63.100000 = 63,100 [C] "_x000d_
 "Celkem "63,1 = 63,100 [D]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</si>
  <si>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</si>
  <si>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9</t>
  </si>
  <si>
    <t>Ostatní konstrukce a práce</t>
  </si>
  <si>
    <t>914131</t>
  </si>
  <si>
    <t>DOPRAVNÍ ZNAČKY ZÁKLADNÍ VELIKOSTI OCELOVÉ FÓLIE TŘ 2 - DODÁVKA A MONTÁŽ</t>
  </si>
  <si>
    <t>KUS</t>
  </si>
  <si>
    <t>1* IP 4b – Jednosměrný provoz
1* B2 – Zákaz vjezdu všech vozidel
odměřeno z výkresu Situace D.1.1.1.2, D.1.1.1.3</t>
  </si>
  <si>
    <t>"2 = 2,000 [A] "_x000d_
 "Celkem "2 = 2,000 [B]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</si>
  <si>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</si>
  <si>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</si>
  <si>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</si>
  <si>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"`Sloupek + patka `2 = 2,000 [A] "_x000d_
 "Celkem "2 = 2,000 [B]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</si>
  <si>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</si>
  <si>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</si>
  <si>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</si>
  <si>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VDZ typ II.BÍLÁ barva s retroreflexní úpravou
včetně předznačení
odměřeno z výkresu Situace D.1.1.1.2, D.1.1.1.3</t>
  </si>
  <si>
    <t>"`V10a 125 mm (bílá plná) `(8) * 0,125 = 1,000 [A] "_x000d_
 "Celkem "1 = 1,000 [B]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</si>
  <si>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</si>
  <si>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</si>
  <si>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</si>
  <si>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plastem
odměřeno z výkresu Situace D.1.1.1.2, D.1.1.1.3</t>
  </si>
  <si>
    <t>"`V10a 125 mm (bílá plná) `(8) * 0,125 = 1,000 [A] "_x000d_
 "`Celkové množství `1.000000 = 1,000 [B] "_x000d_
 "Celkem "1 = 1,000 [C]</t>
  </si>
  <si>
    <t>917212</t>
  </si>
  <si>
    <t>ZÁHONOVÉ OBRUBY Z BETONOVÝCH OBRUBNÍKŮ ŠÍŘ 80MM</t>
  </si>
  <si>
    <t xml:space="preserve">SILNIČNÍ OBRUBA (1000/250/150 mm) do bet. lože  C30/37 XF3 s boční opěrou
odměřeno z výkresu Situace D.1.1.1.2, D.1.1.1.3</t>
  </si>
  <si>
    <t>"`CHODNÍKOVÁ OBRUBA 1000/250/80 (do bet.lože s boční opěrou) `(4 + 4 + 15 + 1 + 1,5 + 1,2 + 1,8 + 4 + 2,5 + 2,5 + 3 + 6,5) = 47,000 [A] "_x000d_
 "Celkem "47 = 47,000 [B]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</si>
  <si>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</si>
  <si>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</si>
  <si>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</si>
  <si>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"`SILNIČNÍ OBRUBA (1000/250/150 mm) `2+29+3+2 = 36,000 [A] "_x000d_
 "Celkem "36 = 36,000 [B]</t>
  </si>
  <si>
    <t>93542</t>
  </si>
  <si>
    <t>ŽLABY Z DÍLCŮ Z POLYMERBETONU SVĚTLÉ ŠÍŘKY DO 150MM VČETNĚ MŘÍŽÍ</t>
  </si>
  <si>
    <t xml:space="preserve">Liniový odvodňovací žlab z betonu vyztuženého vlákny s litinovou mříží pro zatížení D 400            26,00 bm
Stavební šířka žlabu 160 mm, výška 160 mm</t>
  </si>
  <si>
    <t>"26 = 26,000 [A] "_x000d_
 "Celkem "26 = 26,000 [B]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</si>
  <si>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</si>
  <si>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96687</t>
  </si>
  <si>
    <t>VYBOURÁNÍ ULIČNÍCH VPUSTÍ KOMPLETNÍCH</t>
  </si>
  <si>
    <t>Odstranění stávajících vpustí včetně odvozu a uložení na trvalou skládku
odměřeno z výkresu Situace D.1.1.1.2, D.1.1.1.3</t>
  </si>
  <si>
    <t>"`dle situace stávajícího stavu ` "_x000d_
 "`původní UV k výměně `2 = 2,000 [B] "_x000d_
 "Celkem "2 = 2,000 [C]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</si>
  <si>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</si>
  <si>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401</t>
  </si>
  <si>
    <t>Nasvětlení přechodů pro chodce</t>
  </si>
  <si>
    <t>131738</t>
  </si>
  <si>
    <t>HLOUBENÍ JAM ZAPAŽ I NEPAŽ TŘ. I, ODVOZ DO 20KM</t>
  </si>
  <si>
    <t>132838</t>
  </si>
  <si>
    <t>HLOUBENÍ RÝH ŠÍŘ DO 2M PAŽ I NEPAŽ TŘ. II, ODVOZ DO 20KM</t>
  </si>
  <si>
    <t>272314</t>
  </si>
  <si>
    <t>ZÁKLADY Z PROSTÉHO BETONU DO C25/30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</si>
  <si>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</si>
  <si>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7</t>
  </si>
  <si>
    <t>Přidružená stavební výroba</t>
  </si>
  <si>
    <t>702211</t>
  </si>
  <si>
    <t>KABELOVÁ CHRÁNIČKA ZEMNÍ DN DO 100 MM</t>
  </si>
  <si>
    <t>ohebná korugovaná kabelová chránička do 50 mm vč. utěsnění
materiál + montáž</t>
  </si>
  <si>
    <t>1. Položka obsahuje:
 – přípravu podkladu pro osazení
2. Položka neobsahuje:
 X
3. Způsob měření:
Měří se metr délkový.</t>
  </si>
  <si>
    <t>půlená kabelová chránička do 50 mm, vč. utěsnění, ochrana vedení Cetin
materiál + montáž</t>
  </si>
  <si>
    <t>702212</t>
  </si>
  <si>
    <t>KABELOVÁ CHRÁNIČKA ZEMNÍ DN PŘES 100 DO 200 MM</t>
  </si>
  <si>
    <t>doplňující ochrana kabelové trasy pevnou chráničkou při křížení vozovky vč. 1x rezerva
materiál + montáž</t>
  </si>
  <si>
    <t>702332</t>
  </si>
  <si>
    <t>ZAKRYTÍ KABELŮ PLASTOVOU DESKOU/PÁSEM ŠÍŘKY PŘES 20 DO 40 CM</t>
  </si>
  <si>
    <t>materiál + montáž</t>
  </si>
  <si>
    <t>1. Položka obsahuje:
 – dodávku a montáž desky
 – přípravu podkladu pro osazení
2. Položka neobsahuje:
 X
3. Způsob měření:
Měří se metr délkový.</t>
  </si>
  <si>
    <t>741911</t>
  </si>
  <si>
    <t>UZEMŇOVACÍ VODIČ V ZEMI FEZN DO 120 MM2</t>
  </si>
  <si>
    <t>dodávka a montáž, včetně svorek a jejich PKO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</si>
  <si>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</si>
  <si>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741A11</t>
  </si>
  <si>
    <t>UZEMŇOVACÍ VODIČ V ZÁKLADECH FEZN DO 120 MM2</t>
  </si>
  <si>
    <t>dodávka a montáž, vč. svorek a jejich PKO, vč. připojení ke stožáru</t>
  </si>
  <si>
    <t>1. Položka obsahuje:
 – přípravu podkladu pro osazení
 – měření, dělení, spojování, tvarování
 – ochranný nátěr spojů a při průchodu vodiče nad terén apod. dle příslušných norem
2. Položka neobsahuje:
 – zemní práce, betonový základ
 – ochranu vodiče - chráničky apod.
3. Způsob měření:
Měří se metr délkový.</t>
  </si>
  <si>
    <t>742G11</t>
  </si>
  <si>
    <t>KABEL NN DVOU- A TŘÍŽÍLOVÝ CU S PLASTOVOU IZOLACÍ DO 2,5 MM2</t>
  </si>
  <si>
    <t>kabel CYKY 3-Jx 1,5
dodávka montáž, včetně ukončení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</si>
  <si>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</si>
  <si>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742H22</t>
  </si>
  <si>
    <t>KABEL NN ČTYŘ- A PĚTIŽÍLOVÝ AL S PLASTOVOU IZOLACÍ OD 4 DO 16 MM2</t>
  </si>
  <si>
    <t>silový kabel nn CYKY 4-Jx 16 mm2, dodávka, montáž vč. uložení a zatažení</t>
  </si>
  <si>
    <t>742L11</t>
  </si>
  <si>
    <t>UKONČENÍ DVOU AŽ PĚTIŽÍLOVÉHO KABELU V ROZVADĚČI NEBO NA PŘÍSTROJI DO 2,5 MM2</t>
  </si>
  <si>
    <t>na stožárovou svorkovnici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</si>
  <si>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</si>
  <si>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</si>
  <si>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</si>
  <si>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</si>
  <si>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</si>
  <si>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zemní kabelová spojka
materiál + montáž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</si>
  <si>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</si>
  <si>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</si>
  <si>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</si>
  <si>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743121</t>
  </si>
  <si>
    <t xml:space="preserve">OSVĚTLOVACÍ STOŽÁR  PEVNÝ ŽÁROVĚ ZINKOVANÝ DÉLKY DO 6 M</t>
  </si>
  <si>
    <t>stožár přechodový 6m 133/108/89 vetknutý
ochranná manžeta
označovací štítek
stožárová svorkovnice
komplet materiál vč. montáže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</si>
  <si>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</si>
  <si>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743122</t>
  </si>
  <si>
    <t xml:space="preserve">OSVĚTLOVACÍ STOŽÁR  PEVNÝ ŽÁROVĚ ZINKOVANÝ DÉLKY PŘES 6,5 DO 12 M</t>
  </si>
  <si>
    <t>stožár silniční 7,9m 168/133/89 vetknutý
ochranná manžeta
označovací štítek
stožárová svorkovnice
komplet materiál vč. montáže</t>
  </si>
  <si>
    <t>743312</t>
  </si>
  <si>
    <t>R1</t>
  </si>
  <si>
    <t>VÝLOŽNÍK PRO MONTÁŽ SVÍTIDLA NA STOŽÁR JEDNORAMENNÝ DÉLKA VYLOŽENÍ PŘES 1 DO 2 M</t>
  </si>
  <si>
    <t>výložník obloukový 2,1m x 1,5m
komplet materiál vč. montáže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</si>
  <si>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</si>
  <si>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R2</t>
  </si>
  <si>
    <t>výložník přímý 2m
komplet materiál vč. montáže</t>
  </si>
  <si>
    <t>743531</t>
  </si>
  <si>
    <t>SVÍTIDLO VENKOVNÍ VŠEOBECNÉ PRO OSVĚTLENÍ PŘECHODU PRO CHODCE DO 150 W</t>
  </si>
  <si>
    <t>3x přechodové LED 4000K Ra70 min. 5500lm max. 26W (P)
1x přechodové LED 4000K Ra70 min. 5500lm max. 26W (L)
komplet materiál vč. montáže</t>
  </si>
  <si>
    <t>1. Položka obsahuje:
 – zdroj a veškeré příslušenství
 – technický popis viz. projektová dokumentace
2. Položka neobsahuje:
 X
3. Způsob měření:
Udává se počet kusů kompletní konstrukce nebo práce.</t>
  </si>
  <si>
    <t>743566</t>
  </si>
  <si>
    <t>SVÍTIDLO VENKOVNÍ VŠEOBECNÉ - MONTÁŽ SVÍTIDLA</t>
  </si>
  <si>
    <t>zpětná montáž demontovaného svítidla</t>
  </si>
  <si>
    <t>1. Položka obsahuje:
 – veškeré příslušenství
 – technický popis viz. projektová dokumentace
2. Položka neobsahuje:
 X
3. Způsob měření:
Udává se počet kusů kompletní konstrukce nebo práce.</t>
  </si>
  <si>
    <t>743Z11</t>
  </si>
  <si>
    <t>DEMONTÁŽ OSVĚTLOVACÍHO STOŽÁRU ULIČNÍHO VÝŠKY DO 15 M</t>
  </si>
  <si>
    <t>komplet vč. všech osazených prvků, vč. likvidace, svítidlo demontovat se zachováním funkčnosti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</si>
  <si>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</si>
  <si>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</si>
  <si>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</si>
  <si>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</si>
  <si>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87645</t>
  </si>
  <si>
    <t>CHRÁNIČKY Z TRUB PLASTOVÝCH DN DO 300MM</t>
  </si>
  <si>
    <t>1*stožárové pouzdro 315/500
4*stožárové pouzdro 250/1200
včetně otvorů</t>
  </si>
  <si>
    <t>899574</t>
  </si>
  <si>
    <t>OBETONOVÁNÍ POTRUBÍ ZE ŽELEZOBETONU DO C25/30 VČETNĚ VÝZTUŽE</t>
  </si>
  <si>
    <t>obetonování pevných chrániček pod vozovkou
materiál + montáž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</si>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</sst>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SUMIFS(I8:I210,A8:A210,"SD")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SUMIFS(I9:I32,A9:A32,"P")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5.3010000000000002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39</v>
      </c>
      <c r="G13" s="33">
        <v>253.328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100.8">
      <c r="A15" s="29" t="s">
        <v>32</v>
      </c>
      <c r="B15" s="36"/>
      <c r="C15" s="37"/>
      <c r="D15" s="37"/>
      <c r="E15" s="39" t="s">
        <v>41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42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43</v>
      </c>
      <c r="D17" s="29" t="s">
        <v>27</v>
      </c>
      <c r="E17" s="31" t="s">
        <v>44</v>
      </c>
      <c r="F17" s="32" t="s">
        <v>39</v>
      </c>
      <c r="G17" s="33">
        <v>3.1459999999999999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15.2">
      <c r="A18" s="29" t="s">
        <v>30</v>
      </c>
      <c r="B18" s="36"/>
      <c r="C18" s="37"/>
      <c r="D18" s="37"/>
      <c r="E18" s="31" t="s">
        <v>45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46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42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47</v>
      </c>
      <c r="D21" s="29" t="s">
        <v>27</v>
      </c>
      <c r="E21" s="31" t="s">
        <v>48</v>
      </c>
      <c r="F21" s="32" t="s">
        <v>39</v>
      </c>
      <c r="G21" s="33">
        <v>83.507999999999996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72">
      <c r="A22" s="29" t="s">
        <v>30</v>
      </c>
      <c r="B22" s="36"/>
      <c r="C22" s="37"/>
      <c r="D22" s="37"/>
      <c r="E22" s="31" t="s">
        <v>49</v>
      </c>
      <c r="F22" s="37"/>
      <c r="G22" s="37"/>
      <c r="H22" s="37"/>
      <c r="I22" s="37"/>
      <c r="J22" s="38"/>
    </row>
    <row r="23" ht="100.8">
      <c r="A23" s="29" t="s">
        <v>32</v>
      </c>
      <c r="B23" s="36"/>
      <c r="C23" s="37"/>
      <c r="D23" s="37"/>
      <c r="E23" s="39" t="s">
        <v>50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42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5</v>
      </c>
      <c r="C25" s="30" t="s">
        <v>51</v>
      </c>
      <c r="D25" s="29" t="s">
        <v>27</v>
      </c>
      <c r="E25" s="31" t="s">
        <v>52</v>
      </c>
      <c r="F25" s="32" t="s">
        <v>39</v>
      </c>
      <c r="G25" s="33">
        <v>87.912999999999997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53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54</v>
      </c>
      <c r="F27" s="37"/>
      <c r="G27" s="37"/>
      <c r="H27" s="37"/>
      <c r="I27" s="37"/>
      <c r="J27" s="38"/>
    </row>
    <row r="28" ht="158.4">
      <c r="A28" s="29" t="s">
        <v>34</v>
      </c>
      <c r="B28" s="36"/>
      <c r="C28" s="37"/>
      <c r="D28" s="37"/>
      <c r="E28" s="31" t="s">
        <v>42</v>
      </c>
      <c r="F28" s="37"/>
      <c r="G28" s="37"/>
      <c r="H28" s="37"/>
      <c r="I28" s="37"/>
      <c r="J28" s="38"/>
    </row>
    <row r="29" ht="28.8">
      <c r="A29" s="29" t="s">
        <v>25</v>
      </c>
      <c r="B29" s="29">
        <v>6</v>
      </c>
      <c r="C29" s="30" t="s">
        <v>55</v>
      </c>
      <c r="D29" s="29" t="s">
        <v>27</v>
      </c>
      <c r="E29" s="31" t="s">
        <v>56</v>
      </c>
      <c r="F29" s="32" t="s">
        <v>39</v>
      </c>
      <c r="G29" s="33">
        <v>17.251999999999999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 ht="72">
      <c r="A31" s="29" t="s">
        <v>32</v>
      </c>
      <c r="B31" s="36"/>
      <c r="C31" s="37"/>
      <c r="D31" s="37"/>
      <c r="E31" s="39" t="s">
        <v>57</v>
      </c>
      <c r="F31" s="37"/>
      <c r="G31" s="37"/>
      <c r="H31" s="37"/>
      <c r="I31" s="37"/>
      <c r="J31" s="38"/>
    </row>
    <row r="32" ht="158.4">
      <c r="A32" s="29" t="s">
        <v>34</v>
      </c>
      <c r="B32" s="36"/>
      <c r="C32" s="37"/>
      <c r="D32" s="37"/>
      <c r="E32" s="31" t="s">
        <v>42</v>
      </c>
      <c r="F32" s="37"/>
      <c r="G32" s="37"/>
      <c r="H32" s="37"/>
      <c r="I32" s="37"/>
      <c r="J32" s="38"/>
    </row>
    <row r="33">
      <c r="A33" s="23" t="s">
        <v>22</v>
      </c>
      <c r="B33" s="24"/>
      <c r="C33" s="25" t="s">
        <v>37</v>
      </c>
      <c r="D33" s="26"/>
      <c r="E33" s="23" t="s">
        <v>58</v>
      </c>
      <c r="F33" s="26"/>
      <c r="G33" s="26"/>
      <c r="H33" s="26"/>
      <c r="I33" s="27">
        <f>SUMIFS(I34:I117,A34:A117,"P")</f>
        <v>0</v>
      </c>
      <c r="J33" s="28"/>
    </row>
    <row r="34">
      <c r="A34" s="29" t="s">
        <v>25</v>
      </c>
      <c r="B34" s="29">
        <v>7</v>
      </c>
      <c r="C34" s="30" t="s">
        <v>59</v>
      </c>
      <c r="D34" s="29" t="s">
        <v>27</v>
      </c>
      <c r="E34" s="31" t="s">
        <v>60</v>
      </c>
      <c r="F34" s="32" t="s">
        <v>29</v>
      </c>
      <c r="G34" s="33">
        <v>2.4500000000000002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0" t="s">
        <v>27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61</v>
      </c>
      <c r="F36" s="37"/>
      <c r="G36" s="37"/>
      <c r="H36" s="37"/>
      <c r="I36" s="37"/>
      <c r="J36" s="38"/>
    </row>
    <row r="37" ht="129.6">
      <c r="A37" s="29" t="s">
        <v>34</v>
      </c>
      <c r="B37" s="36"/>
      <c r="C37" s="37"/>
      <c r="D37" s="37"/>
      <c r="E37" s="31" t="s">
        <v>62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63</v>
      </c>
      <c r="D38" s="29" t="s">
        <v>27</v>
      </c>
      <c r="E38" s="31" t="s">
        <v>64</v>
      </c>
      <c r="F38" s="32" t="s">
        <v>29</v>
      </c>
      <c r="G38" s="33">
        <v>7.1829999999999998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86.4">
      <c r="A39" s="29" t="s">
        <v>30</v>
      </c>
      <c r="B39" s="36"/>
      <c r="C39" s="37"/>
      <c r="D39" s="37"/>
      <c r="E39" s="31" t="s">
        <v>65</v>
      </c>
      <c r="F39" s="37"/>
      <c r="G39" s="37"/>
      <c r="H39" s="37"/>
      <c r="I39" s="37"/>
      <c r="J39" s="38"/>
    </row>
    <row r="40" ht="187.2">
      <c r="A40" s="29" t="s">
        <v>32</v>
      </c>
      <c r="B40" s="36"/>
      <c r="C40" s="37"/>
      <c r="D40" s="37"/>
      <c r="E40" s="39" t="s">
        <v>66</v>
      </c>
      <c r="F40" s="37"/>
      <c r="G40" s="37"/>
      <c r="H40" s="37"/>
      <c r="I40" s="37"/>
      <c r="J40" s="38"/>
    </row>
    <row r="41" ht="129.6">
      <c r="A41" s="29" t="s">
        <v>34</v>
      </c>
      <c r="B41" s="36"/>
      <c r="C41" s="37"/>
      <c r="D41" s="37"/>
      <c r="E41" s="31" t="s">
        <v>62</v>
      </c>
      <c r="F41" s="37"/>
      <c r="G41" s="37"/>
      <c r="H41" s="37"/>
      <c r="I41" s="37"/>
      <c r="J41" s="38"/>
    </row>
    <row r="42" ht="28.8">
      <c r="A42" s="29" t="s">
        <v>25</v>
      </c>
      <c r="B42" s="29">
        <v>9</v>
      </c>
      <c r="C42" s="30" t="s">
        <v>67</v>
      </c>
      <c r="D42" s="29" t="s">
        <v>68</v>
      </c>
      <c r="E42" s="31" t="s">
        <v>69</v>
      </c>
      <c r="F42" s="32" t="s">
        <v>29</v>
      </c>
      <c r="G42" s="33">
        <v>46.270000000000003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57.6">
      <c r="A43" s="29" t="s">
        <v>30</v>
      </c>
      <c r="B43" s="36"/>
      <c r="C43" s="37"/>
      <c r="D43" s="37"/>
      <c r="E43" s="31" t="s">
        <v>70</v>
      </c>
      <c r="F43" s="37"/>
      <c r="G43" s="37"/>
      <c r="H43" s="37"/>
      <c r="I43" s="37"/>
      <c r="J43" s="38"/>
    </row>
    <row r="44" ht="187.2">
      <c r="A44" s="29" t="s">
        <v>32</v>
      </c>
      <c r="B44" s="36"/>
      <c r="C44" s="37"/>
      <c r="D44" s="37"/>
      <c r="E44" s="39" t="s">
        <v>71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72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73</v>
      </c>
      <c r="D46" s="29" t="s">
        <v>68</v>
      </c>
      <c r="E46" s="31" t="s">
        <v>74</v>
      </c>
      <c r="F46" s="32" t="s">
        <v>29</v>
      </c>
      <c r="G46" s="33">
        <v>1.6559999999999999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72">
      <c r="A47" s="29" t="s">
        <v>30</v>
      </c>
      <c r="B47" s="36"/>
      <c r="C47" s="37"/>
      <c r="D47" s="37"/>
      <c r="E47" s="31" t="s">
        <v>75</v>
      </c>
      <c r="F47" s="37"/>
      <c r="G47" s="37"/>
      <c r="H47" s="37"/>
      <c r="I47" s="37"/>
      <c r="J47" s="38"/>
    </row>
    <row r="48" ht="86.4">
      <c r="A48" s="29" t="s">
        <v>32</v>
      </c>
      <c r="B48" s="36"/>
      <c r="C48" s="37"/>
      <c r="D48" s="37"/>
      <c r="E48" s="39" t="s">
        <v>76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72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73</v>
      </c>
      <c r="D50" s="29" t="s">
        <v>77</v>
      </c>
      <c r="E50" s="31" t="s">
        <v>74</v>
      </c>
      <c r="F50" s="32" t="s">
        <v>29</v>
      </c>
      <c r="G50" s="33">
        <v>4.9809999999999999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2">
      <c r="A51" s="29" t="s">
        <v>30</v>
      </c>
      <c r="B51" s="36"/>
      <c r="C51" s="37"/>
      <c r="D51" s="37"/>
      <c r="E51" s="31" t="s">
        <v>78</v>
      </c>
      <c r="F51" s="37"/>
      <c r="G51" s="37"/>
      <c r="H51" s="37"/>
      <c r="I51" s="37"/>
      <c r="J51" s="38"/>
    </row>
    <row r="52" ht="100.8">
      <c r="A52" s="29" t="s">
        <v>32</v>
      </c>
      <c r="B52" s="36"/>
      <c r="C52" s="37"/>
      <c r="D52" s="37"/>
      <c r="E52" s="39" t="s">
        <v>79</v>
      </c>
      <c r="F52" s="37"/>
      <c r="G52" s="37"/>
      <c r="H52" s="37"/>
      <c r="I52" s="37"/>
      <c r="J52" s="38"/>
    </row>
    <row r="53" ht="115.2">
      <c r="A53" s="29" t="s">
        <v>34</v>
      </c>
      <c r="B53" s="36"/>
      <c r="C53" s="37"/>
      <c r="D53" s="37"/>
      <c r="E53" s="31" t="s">
        <v>72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80</v>
      </c>
      <c r="D54" s="29" t="s">
        <v>27</v>
      </c>
      <c r="E54" s="31" t="s">
        <v>81</v>
      </c>
      <c r="F54" s="32" t="s">
        <v>82</v>
      </c>
      <c r="G54" s="33">
        <v>103.7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3.2">
      <c r="A55" s="29" t="s">
        <v>30</v>
      </c>
      <c r="B55" s="36"/>
      <c r="C55" s="37"/>
      <c r="D55" s="37"/>
      <c r="E55" s="31" t="s">
        <v>83</v>
      </c>
      <c r="F55" s="37"/>
      <c r="G55" s="37"/>
      <c r="H55" s="37"/>
      <c r="I55" s="37"/>
      <c r="J55" s="38"/>
    </row>
    <row r="56" ht="57.6">
      <c r="A56" s="29" t="s">
        <v>32</v>
      </c>
      <c r="B56" s="36"/>
      <c r="C56" s="37"/>
      <c r="D56" s="37"/>
      <c r="E56" s="39" t="s">
        <v>84</v>
      </c>
      <c r="F56" s="37"/>
      <c r="G56" s="37"/>
      <c r="H56" s="37"/>
      <c r="I56" s="37"/>
      <c r="J56" s="38"/>
    </row>
    <row r="57" ht="115.2">
      <c r="A57" s="29" t="s">
        <v>34</v>
      </c>
      <c r="B57" s="36"/>
      <c r="C57" s="37"/>
      <c r="D57" s="37"/>
      <c r="E57" s="31" t="s">
        <v>72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85</v>
      </c>
      <c r="D58" s="29" t="s">
        <v>68</v>
      </c>
      <c r="E58" s="31" t="s">
        <v>86</v>
      </c>
      <c r="F58" s="32" t="s">
        <v>29</v>
      </c>
      <c r="G58" s="33">
        <v>2.8740000000000001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72">
      <c r="A59" s="29" t="s">
        <v>30</v>
      </c>
      <c r="B59" s="36"/>
      <c r="C59" s="37"/>
      <c r="D59" s="37"/>
      <c r="E59" s="31" t="s">
        <v>87</v>
      </c>
      <c r="F59" s="37"/>
      <c r="G59" s="37"/>
      <c r="H59" s="37"/>
      <c r="I59" s="37"/>
      <c r="J59" s="38"/>
    </row>
    <row r="60" ht="72">
      <c r="A60" s="29" t="s">
        <v>32</v>
      </c>
      <c r="B60" s="36"/>
      <c r="C60" s="37"/>
      <c r="D60" s="37"/>
      <c r="E60" s="39" t="s">
        <v>88</v>
      </c>
      <c r="F60" s="37"/>
      <c r="G60" s="37"/>
      <c r="H60" s="37"/>
      <c r="I60" s="37"/>
      <c r="J60" s="38"/>
    </row>
    <row r="61" ht="115.2">
      <c r="A61" s="29" t="s">
        <v>34</v>
      </c>
      <c r="B61" s="36"/>
      <c r="C61" s="37"/>
      <c r="D61" s="37"/>
      <c r="E61" s="31" t="s">
        <v>72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85</v>
      </c>
      <c r="D62" s="29" t="s">
        <v>77</v>
      </c>
      <c r="E62" s="31" t="s">
        <v>86</v>
      </c>
      <c r="F62" s="32" t="s">
        <v>29</v>
      </c>
      <c r="G62" s="33">
        <v>4.0990000000000002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72">
      <c r="A63" s="29" t="s">
        <v>30</v>
      </c>
      <c r="B63" s="36"/>
      <c r="C63" s="37"/>
      <c r="D63" s="37"/>
      <c r="E63" s="31" t="s">
        <v>89</v>
      </c>
      <c r="F63" s="37"/>
      <c r="G63" s="37"/>
      <c r="H63" s="37"/>
      <c r="I63" s="37"/>
      <c r="J63" s="38"/>
    </row>
    <row r="64" ht="100.8">
      <c r="A64" s="29" t="s">
        <v>32</v>
      </c>
      <c r="B64" s="36"/>
      <c r="C64" s="37"/>
      <c r="D64" s="37"/>
      <c r="E64" s="39" t="s">
        <v>90</v>
      </c>
      <c r="F64" s="37"/>
      <c r="G64" s="37"/>
      <c r="H64" s="37"/>
      <c r="I64" s="37"/>
      <c r="J64" s="38"/>
    </row>
    <row r="65" ht="115.2">
      <c r="A65" s="29" t="s">
        <v>34</v>
      </c>
      <c r="B65" s="36"/>
      <c r="C65" s="37"/>
      <c r="D65" s="37"/>
      <c r="E65" s="31" t="s">
        <v>72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91</v>
      </c>
      <c r="D66" s="29" t="s">
        <v>27</v>
      </c>
      <c r="E66" s="31" t="s">
        <v>92</v>
      </c>
      <c r="F66" s="32" t="s">
        <v>29</v>
      </c>
      <c r="G66" s="33">
        <v>5.5890000000000004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93</v>
      </c>
      <c r="F67" s="37"/>
      <c r="G67" s="37"/>
      <c r="H67" s="37"/>
      <c r="I67" s="37"/>
      <c r="J67" s="38"/>
    </row>
    <row r="68" ht="86.4">
      <c r="A68" s="29" t="s">
        <v>32</v>
      </c>
      <c r="B68" s="36"/>
      <c r="C68" s="37"/>
      <c r="D68" s="37"/>
      <c r="E68" s="39" t="s">
        <v>94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95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96</v>
      </c>
      <c r="D70" s="29" t="s">
        <v>27</v>
      </c>
      <c r="E70" s="31" t="s">
        <v>97</v>
      </c>
      <c r="F70" s="32" t="s">
        <v>29</v>
      </c>
      <c r="G70" s="33">
        <v>63.478999999999999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57.6">
      <c r="A71" s="29" t="s">
        <v>30</v>
      </c>
      <c r="B71" s="36"/>
      <c r="C71" s="37"/>
      <c r="D71" s="37"/>
      <c r="E71" s="31" t="s">
        <v>98</v>
      </c>
      <c r="F71" s="37"/>
      <c r="G71" s="37"/>
      <c r="H71" s="37"/>
      <c r="I71" s="37"/>
      <c r="J71" s="38"/>
    </row>
    <row r="72" ht="57.6">
      <c r="A72" s="29" t="s">
        <v>32</v>
      </c>
      <c r="B72" s="36"/>
      <c r="C72" s="37"/>
      <c r="D72" s="37"/>
      <c r="E72" s="39" t="s">
        <v>99</v>
      </c>
      <c r="F72" s="37"/>
      <c r="G72" s="37"/>
      <c r="H72" s="37"/>
      <c r="I72" s="37"/>
      <c r="J72" s="38"/>
    </row>
    <row r="73" ht="409.5">
      <c r="A73" s="29" t="s">
        <v>34</v>
      </c>
      <c r="B73" s="36"/>
      <c r="C73" s="37"/>
      <c r="D73" s="37"/>
      <c r="E73" s="31" t="s">
        <v>100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101</v>
      </c>
      <c r="D74" s="29" t="s">
        <v>27</v>
      </c>
      <c r="E74" s="31" t="s">
        <v>102</v>
      </c>
      <c r="F74" s="32" t="s">
        <v>29</v>
      </c>
      <c r="G74" s="33">
        <v>27.317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30</v>
      </c>
      <c r="B75" s="36"/>
      <c r="C75" s="37"/>
      <c r="D75" s="37"/>
      <c r="E75" s="31" t="s">
        <v>103</v>
      </c>
      <c r="F75" s="37"/>
      <c r="G75" s="37"/>
      <c r="H75" s="37"/>
      <c r="I75" s="37"/>
      <c r="J75" s="38"/>
    </row>
    <row r="76" ht="57.6">
      <c r="A76" s="29" t="s">
        <v>32</v>
      </c>
      <c r="B76" s="36"/>
      <c r="C76" s="37"/>
      <c r="D76" s="37"/>
      <c r="E76" s="39" t="s">
        <v>104</v>
      </c>
      <c r="F76" s="37"/>
      <c r="G76" s="37"/>
      <c r="H76" s="37"/>
      <c r="I76" s="37"/>
      <c r="J76" s="38"/>
    </row>
    <row r="77" ht="388.8">
      <c r="A77" s="29" t="s">
        <v>34</v>
      </c>
      <c r="B77" s="36"/>
      <c r="C77" s="37"/>
      <c r="D77" s="37"/>
      <c r="E77" s="31" t="s">
        <v>105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106</v>
      </c>
      <c r="D78" s="29" t="s">
        <v>27</v>
      </c>
      <c r="E78" s="31" t="s">
        <v>107</v>
      </c>
      <c r="F78" s="32" t="s">
        <v>108</v>
      </c>
      <c r="G78" s="33">
        <v>2.7999999999999998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109</v>
      </c>
      <c r="F79" s="37"/>
      <c r="G79" s="37"/>
      <c r="H79" s="37"/>
      <c r="I79" s="37"/>
      <c r="J79" s="38"/>
    </row>
    <row r="80" ht="43.2">
      <c r="A80" s="29" t="s">
        <v>32</v>
      </c>
      <c r="B80" s="36"/>
      <c r="C80" s="37"/>
      <c r="D80" s="37"/>
      <c r="E80" s="39" t="s">
        <v>110</v>
      </c>
      <c r="F80" s="37"/>
      <c r="G80" s="37"/>
      <c r="H80" s="37"/>
      <c r="I80" s="37"/>
      <c r="J80" s="38"/>
    </row>
    <row r="81" ht="100.8">
      <c r="A81" s="29" t="s">
        <v>34</v>
      </c>
      <c r="B81" s="36"/>
      <c r="C81" s="37"/>
      <c r="D81" s="37"/>
      <c r="E81" s="31" t="s">
        <v>111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112</v>
      </c>
      <c r="D82" s="29" t="s">
        <v>27</v>
      </c>
      <c r="E82" s="31" t="s">
        <v>113</v>
      </c>
      <c r="F82" s="32" t="s">
        <v>29</v>
      </c>
      <c r="G82" s="33">
        <v>57.316000000000003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72">
      <c r="A83" s="29" t="s">
        <v>30</v>
      </c>
      <c r="B83" s="36"/>
      <c r="C83" s="37"/>
      <c r="D83" s="37"/>
      <c r="E83" s="31" t="s">
        <v>114</v>
      </c>
      <c r="F83" s="37"/>
      <c r="G83" s="37"/>
      <c r="H83" s="37"/>
      <c r="I83" s="37"/>
      <c r="J83" s="38"/>
    </row>
    <row r="84" ht="72">
      <c r="A84" s="29" t="s">
        <v>32</v>
      </c>
      <c r="B84" s="36"/>
      <c r="C84" s="37"/>
      <c r="D84" s="37"/>
      <c r="E84" s="39" t="s">
        <v>115</v>
      </c>
      <c r="F84" s="37"/>
      <c r="G84" s="37"/>
      <c r="H84" s="37"/>
      <c r="I84" s="37"/>
      <c r="J84" s="38"/>
    </row>
    <row r="85" ht="409.5">
      <c r="A85" s="29" t="s">
        <v>34</v>
      </c>
      <c r="B85" s="36"/>
      <c r="C85" s="37"/>
      <c r="D85" s="37"/>
      <c r="E85" s="31" t="s">
        <v>116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117</v>
      </c>
      <c r="D86" s="29" t="s">
        <v>27</v>
      </c>
      <c r="E86" s="31" t="s">
        <v>118</v>
      </c>
      <c r="F86" s="32" t="s">
        <v>29</v>
      </c>
      <c r="G86" s="33">
        <v>120.795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3.2">
      <c r="A87" s="29" t="s">
        <v>30</v>
      </c>
      <c r="B87" s="36"/>
      <c r="C87" s="37"/>
      <c r="D87" s="37"/>
      <c r="E87" s="31" t="s">
        <v>119</v>
      </c>
      <c r="F87" s="37"/>
      <c r="G87" s="37"/>
      <c r="H87" s="37"/>
      <c r="I87" s="37"/>
      <c r="J87" s="38"/>
    </row>
    <row r="88" ht="72">
      <c r="A88" s="29" t="s">
        <v>32</v>
      </c>
      <c r="B88" s="36"/>
      <c r="C88" s="37"/>
      <c r="D88" s="37"/>
      <c r="E88" s="39" t="s">
        <v>120</v>
      </c>
      <c r="F88" s="37"/>
      <c r="G88" s="37"/>
      <c r="H88" s="37"/>
      <c r="I88" s="37"/>
      <c r="J88" s="38"/>
    </row>
    <row r="89" ht="244.8">
      <c r="A89" s="29" t="s">
        <v>34</v>
      </c>
      <c r="B89" s="36"/>
      <c r="C89" s="37"/>
      <c r="D89" s="37"/>
      <c r="E89" s="31" t="s">
        <v>121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122</v>
      </c>
      <c r="D90" s="29" t="s">
        <v>68</v>
      </c>
      <c r="E90" s="31" t="s">
        <v>123</v>
      </c>
      <c r="F90" s="32" t="s">
        <v>29</v>
      </c>
      <c r="G90" s="33">
        <v>18.199999999999999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72">
      <c r="A91" s="29" t="s">
        <v>30</v>
      </c>
      <c r="B91" s="36"/>
      <c r="C91" s="37"/>
      <c r="D91" s="37"/>
      <c r="E91" s="31" t="s">
        <v>124</v>
      </c>
      <c r="F91" s="37"/>
      <c r="G91" s="37"/>
      <c r="H91" s="37"/>
      <c r="I91" s="37"/>
      <c r="J91" s="38"/>
    </row>
    <row r="92" ht="57.6">
      <c r="A92" s="29" t="s">
        <v>32</v>
      </c>
      <c r="B92" s="36"/>
      <c r="C92" s="37"/>
      <c r="D92" s="37"/>
      <c r="E92" s="39" t="s">
        <v>125</v>
      </c>
      <c r="F92" s="37"/>
      <c r="G92" s="37"/>
      <c r="H92" s="37"/>
      <c r="I92" s="37"/>
      <c r="J92" s="38"/>
    </row>
    <row r="93" ht="302.4">
      <c r="A93" s="29" t="s">
        <v>34</v>
      </c>
      <c r="B93" s="36"/>
      <c r="C93" s="37"/>
      <c r="D93" s="37"/>
      <c r="E93" s="31" t="s">
        <v>126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122</v>
      </c>
      <c r="D94" s="29" t="s">
        <v>77</v>
      </c>
      <c r="E94" s="31" t="s">
        <v>123</v>
      </c>
      <c r="F94" s="32" t="s">
        <v>29</v>
      </c>
      <c r="G94" s="33">
        <v>4.0860000000000003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3.2">
      <c r="A95" s="29" t="s">
        <v>30</v>
      </c>
      <c r="B95" s="36"/>
      <c r="C95" s="37"/>
      <c r="D95" s="37"/>
      <c r="E95" s="31" t="s">
        <v>127</v>
      </c>
      <c r="F95" s="37"/>
      <c r="G95" s="37"/>
      <c r="H95" s="37"/>
      <c r="I95" s="37"/>
      <c r="J95" s="38"/>
    </row>
    <row r="96" ht="43.2">
      <c r="A96" s="29" t="s">
        <v>32</v>
      </c>
      <c r="B96" s="36"/>
      <c r="C96" s="37"/>
      <c r="D96" s="37"/>
      <c r="E96" s="39" t="s">
        <v>128</v>
      </c>
      <c r="F96" s="37"/>
      <c r="G96" s="37"/>
      <c r="H96" s="37"/>
      <c r="I96" s="37"/>
      <c r="J96" s="38"/>
    </row>
    <row r="97" ht="302.4">
      <c r="A97" s="29" t="s">
        <v>34</v>
      </c>
      <c r="B97" s="36"/>
      <c r="C97" s="37"/>
      <c r="D97" s="37"/>
      <c r="E97" s="31" t="s">
        <v>126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129</v>
      </c>
      <c r="D98" s="29" t="s">
        <v>27</v>
      </c>
      <c r="E98" s="31" t="s">
        <v>130</v>
      </c>
      <c r="F98" s="32" t="s">
        <v>29</v>
      </c>
      <c r="G98" s="33">
        <v>22.530000000000001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43.2">
      <c r="A99" s="29" t="s">
        <v>30</v>
      </c>
      <c r="B99" s="36"/>
      <c r="C99" s="37"/>
      <c r="D99" s="37"/>
      <c r="E99" s="31" t="s">
        <v>131</v>
      </c>
      <c r="F99" s="37"/>
      <c r="G99" s="37"/>
      <c r="H99" s="37"/>
      <c r="I99" s="37"/>
      <c r="J99" s="38"/>
    </row>
    <row r="100" ht="72">
      <c r="A100" s="29" t="s">
        <v>32</v>
      </c>
      <c r="B100" s="36"/>
      <c r="C100" s="37"/>
      <c r="D100" s="37"/>
      <c r="E100" s="39" t="s">
        <v>132</v>
      </c>
      <c r="F100" s="37"/>
      <c r="G100" s="37"/>
      <c r="H100" s="37"/>
      <c r="I100" s="37"/>
      <c r="J100" s="38"/>
    </row>
    <row r="101" ht="388.8">
      <c r="A101" s="29" t="s">
        <v>34</v>
      </c>
      <c r="B101" s="36"/>
      <c r="C101" s="37"/>
      <c r="D101" s="37"/>
      <c r="E101" s="31" t="s">
        <v>133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134</v>
      </c>
      <c r="D102" s="29" t="s">
        <v>27</v>
      </c>
      <c r="E102" s="31" t="s">
        <v>135</v>
      </c>
      <c r="F102" s="32" t="s">
        <v>108</v>
      </c>
      <c r="G102" s="33">
        <v>299.52100000000002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28.8">
      <c r="A103" s="29" t="s">
        <v>30</v>
      </c>
      <c r="B103" s="36"/>
      <c r="C103" s="37"/>
      <c r="D103" s="37"/>
      <c r="E103" s="31" t="s">
        <v>136</v>
      </c>
      <c r="F103" s="37"/>
      <c r="G103" s="37"/>
      <c r="H103" s="37"/>
      <c r="I103" s="37"/>
      <c r="J103" s="38"/>
    </row>
    <row r="104" ht="72">
      <c r="A104" s="29" t="s">
        <v>32</v>
      </c>
      <c r="B104" s="36"/>
      <c r="C104" s="37"/>
      <c r="D104" s="37"/>
      <c r="E104" s="39" t="s">
        <v>137</v>
      </c>
      <c r="F104" s="37"/>
      <c r="G104" s="37"/>
      <c r="H104" s="37"/>
      <c r="I104" s="37"/>
      <c r="J104" s="38"/>
    </row>
    <row r="105" ht="72">
      <c r="A105" s="29" t="s">
        <v>34</v>
      </c>
      <c r="B105" s="36"/>
      <c r="C105" s="37"/>
      <c r="D105" s="37"/>
      <c r="E105" s="31" t="s">
        <v>138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139</v>
      </c>
      <c r="D106" s="29" t="s">
        <v>27</v>
      </c>
      <c r="E106" s="31" t="s">
        <v>140</v>
      </c>
      <c r="F106" s="32" t="s">
        <v>29</v>
      </c>
      <c r="G106" s="33">
        <v>5.0309999999999997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28.8">
      <c r="A107" s="29" t="s">
        <v>30</v>
      </c>
      <c r="B107" s="36"/>
      <c r="C107" s="37"/>
      <c r="D107" s="37"/>
      <c r="E107" s="31" t="s">
        <v>141</v>
      </c>
      <c r="F107" s="37"/>
      <c r="G107" s="37"/>
      <c r="H107" s="37"/>
      <c r="I107" s="37"/>
      <c r="J107" s="38"/>
    </row>
    <row r="108" ht="72">
      <c r="A108" s="29" t="s">
        <v>32</v>
      </c>
      <c r="B108" s="36"/>
      <c r="C108" s="37"/>
      <c r="D108" s="37"/>
      <c r="E108" s="39" t="s">
        <v>142</v>
      </c>
      <c r="F108" s="37"/>
      <c r="G108" s="37"/>
      <c r="H108" s="37"/>
      <c r="I108" s="37"/>
      <c r="J108" s="38"/>
    </row>
    <row r="109" ht="43.2">
      <c r="A109" s="29" t="s">
        <v>34</v>
      </c>
      <c r="B109" s="36"/>
      <c r="C109" s="37"/>
      <c r="D109" s="37"/>
      <c r="E109" s="31" t="s">
        <v>143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144</v>
      </c>
      <c r="D110" s="29" t="s">
        <v>27</v>
      </c>
      <c r="E110" s="31" t="s">
        <v>145</v>
      </c>
      <c r="F110" s="32" t="s">
        <v>108</v>
      </c>
      <c r="G110" s="33">
        <v>33.539999999999999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146</v>
      </c>
      <c r="F111" s="37"/>
      <c r="G111" s="37"/>
      <c r="H111" s="37"/>
      <c r="I111" s="37"/>
      <c r="J111" s="38"/>
    </row>
    <row r="112" ht="28.8">
      <c r="A112" s="29" t="s">
        <v>32</v>
      </c>
      <c r="B112" s="36"/>
      <c r="C112" s="37"/>
      <c r="D112" s="37"/>
      <c r="E112" s="39" t="s">
        <v>147</v>
      </c>
      <c r="F112" s="37"/>
      <c r="G112" s="37"/>
      <c r="H112" s="37"/>
      <c r="I112" s="37"/>
      <c r="J112" s="38"/>
    </row>
    <row r="113" ht="72">
      <c r="A113" s="29" t="s">
        <v>34</v>
      </c>
      <c r="B113" s="36"/>
      <c r="C113" s="37"/>
      <c r="D113" s="37"/>
      <c r="E113" s="31" t="s">
        <v>148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149</v>
      </c>
      <c r="D114" s="29" t="s">
        <v>27</v>
      </c>
      <c r="E114" s="31" t="s">
        <v>150</v>
      </c>
      <c r="F114" s="32" t="s">
        <v>108</v>
      </c>
      <c r="G114" s="33">
        <v>33.539999999999999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30</v>
      </c>
      <c r="B115" s="36"/>
      <c r="C115" s="37"/>
      <c r="D115" s="37"/>
      <c r="E115" s="31" t="s">
        <v>151</v>
      </c>
      <c r="F115" s="37"/>
      <c r="G115" s="37"/>
      <c r="H115" s="37"/>
      <c r="I115" s="37"/>
      <c r="J115" s="38"/>
    </row>
    <row r="116" ht="28.8">
      <c r="A116" s="29" t="s">
        <v>32</v>
      </c>
      <c r="B116" s="36"/>
      <c r="C116" s="37"/>
      <c r="D116" s="37"/>
      <c r="E116" s="39" t="s">
        <v>152</v>
      </c>
      <c r="F116" s="37"/>
      <c r="G116" s="37"/>
      <c r="H116" s="37"/>
      <c r="I116" s="37"/>
      <c r="J116" s="38"/>
    </row>
    <row r="117" ht="86.4">
      <c r="A117" s="29" t="s">
        <v>34</v>
      </c>
      <c r="B117" s="36"/>
      <c r="C117" s="37"/>
      <c r="D117" s="37"/>
      <c r="E117" s="31" t="s">
        <v>153</v>
      </c>
      <c r="F117" s="37"/>
      <c r="G117" s="37"/>
      <c r="H117" s="37"/>
      <c r="I117" s="37"/>
      <c r="J117" s="38"/>
    </row>
    <row r="118">
      <c r="A118" s="23" t="s">
        <v>22</v>
      </c>
      <c r="B118" s="24"/>
      <c r="C118" s="25" t="s">
        <v>154</v>
      </c>
      <c r="D118" s="26"/>
      <c r="E118" s="23" t="s">
        <v>155</v>
      </c>
      <c r="F118" s="26"/>
      <c r="G118" s="26"/>
      <c r="H118" s="26"/>
      <c r="I118" s="27">
        <f>SUMIFS(I119:I122,A119:A122,"P")</f>
        <v>0</v>
      </c>
      <c r="J118" s="28"/>
    </row>
    <row r="119">
      <c r="A119" s="29" t="s">
        <v>25</v>
      </c>
      <c r="B119" s="29">
        <v>28</v>
      </c>
      <c r="C119" s="30" t="s">
        <v>156</v>
      </c>
      <c r="D119" s="29" t="s">
        <v>27</v>
      </c>
      <c r="E119" s="31" t="s">
        <v>157</v>
      </c>
      <c r="F119" s="32" t="s">
        <v>29</v>
      </c>
      <c r="G119" s="33">
        <v>63.478999999999999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158</v>
      </c>
      <c r="F120" s="37"/>
      <c r="G120" s="37"/>
      <c r="H120" s="37"/>
      <c r="I120" s="37"/>
      <c r="J120" s="38"/>
    </row>
    <row r="121" ht="43.2">
      <c r="A121" s="29" t="s">
        <v>32</v>
      </c>
      <c r="B121" s="36"/>
      <c r="C121" s="37"/>
      <c r="D121" s="37"/>
      <c r="E121" s="39" t="s">
        <v>159</v>
      </c>
      <c r="F121" s="37"/>
      <c r="G121" s="37"/>
      <c r="H121" s="37"/>
      <c r="I121" s="37"/>
      <c r="J121" s="38"/>
    </row>
    <row r="122" ht="100.8">
      <c r="A122" s="29" t="s">
        <v>34</v>
      </c>
      <c r="B122" s="36"/>
      <c r="C122" s="37"/>
      <c r="D122" s="37"/>
      <c r="E122" s="31" t="s">
        <v>160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161</v>
      </c>
      <c r="D123" s="26"/>
      <c r="E123" s="23" t="s">
        <v>162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29</v>
      </c>
      <c r="C124" s="30" t="s">
        <v>163</v>
      </c>
      <c r="D124" s="29" t="s">
        <v>27</v>
      </c>
      <c r="E124" s="31" t="s">
        <v>164</v>
      </c>
      <c r="F124" s="32" t="s">
        <v>29</v>
      </c>
      <c r="G124" s="33">
        <v>6.2249999999999996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0" t="s">
        <v>27</v>
      </c>
      <c r="F125" s="37"/>
      <c r="G125" s="37"/>
      <c r="H125" s="37"/>
      <c r="I125" s="37"/>
      <c r="J125" s="38"/>
    </row>
    <row r="126" ht="28.8">
      <c r="A126" s="29" t="s">
        <v>32</v>
      </c>
      <c r="B126" s="36"/>
      <c r="C126" s="37"/>
      <c r="D126" s="37"/>
      <c r="E126" s="39" t="s">
        <v>165</v>
      </c>
      <c r="F126" s="37"/>
      <c r="G126" s="37"/>
      <c r="H126" s="37"/>
      <c r="I126" s="37"/>
      <c r="J126" s="38"/>
    </row>
    <row r="127" ht="100.8">
      <c r="A127" s="29" t="s">
        <v>34</v>
      </c>
      <c r="B127" s="36"/>
      <c r="C127" s="37"/>
      <c r="D127" s="37"/>
      <c r="E127" s="31" t="s">
        <v>160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166</v>
      </c>
      <c r="D128" s="29" t="s">
        <v>27</v>
      </c>
      <c r="E128" s="31" t="s">
        <v>167</v>
      </c>
      <c r="F128" s="32" t="s">
        <v>29</v>
      </c>
      <c r="G128" s="33">
        <v>4.9859999999999998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109</v>
      </c>
      <c r="F129" s="37"/>
      <c r="G129" s="37"/>
      <c r="H129" s="37"/>
      <c r="I129" s="37"/>
      <c r="J129" s="38"/>
    </row>
    <row r="130" ht="57.6">
      <c r="A130" s="29" t="s">
        <v>32</v>
      </c>
      <c r="B130" s="36"/>
      <c r="C130" s="37"/>
      <c r="D130" s="37"/>
      <c r="E130" s="39" t="s">
        <v>168</v>
      </c>
      <c r="F130" s="37"/>
      <c r="G130" s="37"/>
      <c r="H130" s="37"/>
      <c r="I130" s="37"/>
      <c r="J130" s="38"/>
    </row>
    <row r="131" ht="100.8">
      <c r="A131" s="29" t="s">
        <v>34</v>
      </c>
      <c r="B131" s="36"/>
      <c r="C131" s="37"/>
      <c r="D131" s="37"/>
      <c r="E131" s="31" t="s">
        <v>160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169</v>
      </c>
      <c r="D132" s="26"/>
      <c r="E132" s="23" t="s">
        <v>170</v>
      </c>
      <c r="F132" s="26"/>
      <c r="G132" s="26"/>
      <c r="H132" s="26"/>
      <c r="I132" s="27">
        <f>SUMIFS(I133:I168,A133:A168,"P")</f>
        <v>0</v>
      </c>
      <c r="J132" s="28"/>
    </row>
    <row r="133">
      <c r="A133" s="29" t="s">
        <v>25</v>
      </c>
      <c r="B133" s="29">
        <v>31</v>
      </c>
      <c r="C133" s="30" t="s">
        <v>171</v>
      </c>
      <c r="D133" s="29" t="s">
        <v>27</v>
      </c>
      <c r="E133" s="31" t="s">
        <v>172</v>
      </c>
      <c r="F133" s="32" t="s">
        <v>108</v>
      </c>
      <c r="G133" s="33">
        <v>65.555000000000007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40" t="s">
        <v>27</v>
      </c>
      <c r="F134" s="37"/>
      <c r="G134" s="37"/>
      <c r="H134" s="37"/>
      <c r="I134" s="37"/>
      <c r="J134" s="38"/>
    </row>
    <row r="135" ht="100.8">
      <c r="A135" s="29" t="s">
        <v>32</v>
      </c>
      <c r="B135" s="36"/>
      <c r="C135" s="37"/>
      <c r="D135" s="37"/>
      <c r="E135" s="39" t="s">
        <v>173</v>
      </c>
      <c r="F135" s="37"/>
      <c r="G135" s="37"/>
      <c r="H135" s="37"/>
      <c r="I135" s="37"/>
      <c r="J135" s="38"/>
    </row>
    <row r="136" ht="158.4">
      <c r="A136" s="29" t="s">
        <v>34</v>
      </c>
      <c r="B136" s="36"/>
      <c r="C136" s="37"/>
      <c r="D136" s="37"/>
      <c r="E136" s="31" t="s">
        <v>174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175</v>
      </c>
      <c r="D137" s="29" t="s">
        <v>27</v>
      </c>
      <c r="E137" s="31" t="s">
        <v>176</v>
      </c>
      <c r="F137" s="32" t="s">
        <v>108</v>
      </c>
      <c r="G137" s="33">
        <v>211.596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0" t="s">
        <v>27</v>
      </c>
      <c r="F138" s="37"/>
      <c r="G138" s="37"/>
      <c r="H138" s="37"/>
      <c r="I138" s="37"/>
      <c r="J138" s="38"/>
    </row>
    <row r="139" ht="302.4">
      <c r="A139" s="29" t="s">
        <v>32</v>
      </c>
      <c r="B139" s="36"/>
      <c r="C139" s="37"/>
      <c r="D139" s="37"/>
      <c r="E139" s="39" t="s">
        <v>177</v>
      </c>
      <c r="F139" s="37"/>
      <c r="G139" s="37"/>
      <c r="H139" s="37"/>
      <c r="I139" s="37"/>
      <c r="J139" s="38"/>
    </row>
    <row r="140" ht="86.4">
      <c r="A140" s="29" t="s">
        <v>34</v>
      </c>
      <c r="B140" s="36"/>
      <c r="C140" s="37"/>
      <c r="D140" s="37"/>
      <c r="E140" s="31" t="s">
        <v>178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179</v>
      </c>
      <c r="D141" s="29" t="s">
        <v>27</v>
      </c>
      <c r="E141" s="31" t="s">
        <v>180</v>
      </c>
      <c r="F141" s="32" t="s">
        <v>108</v>
      </c>
      <c r="G141" s="33">
        <v>34.424999999999997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0" t="s">
        <v>27</v>
      </c>
      <c r="F142" s="37"/>
      <c r="G142" s="37"/>
      <c r="H142" s="37"/>
      <c r="I142" s="37"/>
      <c r="J142" s="38"/>
    </row>
    <row r="143" ht="43.2">
      <c r="A143" s="29" t="s">
        <v>32</v>
      </c>
      <c r="B143" s="36"/>
      <c r="C143" s="37"/>
      <c r="D143" s="37"/>
      <c r="E143" s="39" t="s">
        <v>181</v>
      </c>
      <c r="F143" s="37"/>
      <c r="G143" s="37"/>
      <c r="H143" s="37"/>
      <c r="I143" s="37"/>
      <c r="J143" s="38"/>
    </row>
    <row r="144" ht="86.4">
      <c r="A144" s="29" t="s">
        <v>34</v>
      </c>
      <c r="B144" s="36"/>
      <c r="C144" s="37"/>
      <c r="D144" s="37"/>
      <c r="E144" s="31" t="s">
        <v>178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182</v>
      </c>
      <c r="D145" s="29" t="s">
        <v>27</v>
      </c>
      <c r="E145" s="31" t="s">
        <v>183</v>
      </c>
      <c r="F145" s="32" t="s">
        <v>108</v>
      </c>
      <c r="G145" s="33">
        <v>107.681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184</v>
      </c>
      <c r="F146" s="37"/>
      <c r="G146" s="37"/>
      <c r="H146" s="37"/>
      <c r="I146" s="37"/>
      <c r="J146" s="38"/>
    </row>
    <row r="147" ht="144">
      <c r="A147" s="29" t="s">
        <v>32</v>
      </c>
      <c r="B147" s="36"/>
      <c r="C147" s="37"/>
      <c r="D147" s="37"/>
      <c r="E147" s="39" t="s">
        <v>185</v>
      </c>
      <c r="F147" s="37"/>
      <c r="G147" s="37"/>
      <c r="H147" s="37"/>
      <c r="I147" s="37"/>
      <c r="J147" s="38"/>
    </row>
    <row r="148" ht="216">
      <c r="A148" s="29" t="s">
        <v>34</v>
      </c>
      <c r="B148" s="36"/>
      <c r="C148" s="37"/>
      <c r="D148" s="37"/>
      <c r="E148" s="31" t="s">
        <v>186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187</v>
      </c>
      <c r="D149" s="29" t="s">
        <v>27</v>
      </c>
      <c r="E149" s="31" t="s">
        <v>188</v>
      </c>
      <c r="F149" s="32" t="s">
        <v>108</v>
      </c>
      <c r="G149" s="33">
        <v>62.875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184</v>
      </c>
      <c r="F150" s="37"/>
      <c r="G150" s="37"/>
      <c r="H150" s="37"/>
      <c r="I150" s="37"/>
      <c r="J150" s="38"/>
    </row>
    <row r="151" ht="57.6">
      <c r="A151" s="29" t="s">
        <v>32</v>
      </c>
      <c r="B151" s="36"/>
      <c r="C151" s="37"/>
      <c r="D151" s="37"/>
      <c r="E151" s="39" t="s">
        <v>189</v>
      </c>
      <c r="F151" s="37"/>
      <c r="G151" s="37"/>
      <c r="H151" s="37"/>
      <c r="I151" s="37"/>
      <c r="J151" s="38"/>
    </row>
    <row r="152" ht="216">
      <c r="A152" s="29" t="s">
        <v>34</v>
      </c>
      <c r="B152" s="36"/>
      <c r="C152" s="37"/>
      <c r="D152" s="37"/>
      <c r="E152" s="31" t="s">
        <v>186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190</v>
      </c>
      <c r="D153" s="29" t="s">
        <v>27</v>
      </c>
      <c r="E153" s="31" t="s">
        <v>191</v>
      </c>
      <c r="F153" s="32" t="s">
        <v>108</v>
      </c>
      <c r="G153" s="33">
        <v>7.7999999999999998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184</v>
      </c>
      <c r="F154" s="37"/>
      <c r="G154" s="37"/>
      <c r="H154" s="37"/>
      <c r="I154" s="37"/>
      <c r="J154" s="38"/>
    </row>
    <row r="155" ht="43.2">
      <c r="A155" s="29" t="s">
        <v>32</v>
      </c>
      <c r="B155" s="36"/>
      <c r="C155" s="37"/>
      <c r="D155" s="37"/>
      <c r="E155" s="39" t="s">
        <v>192</v>
      </c>
      <c r="F155" s="37"/>
      <c r="G155" s="37"/>
      <c r="H155" s="37"/>
      <c r="I155" s="37"/>
      <c r="J155" s="38"/>
    </row>
    <row r="156" ht="216">
      <c r="A156" s="29" t="s">
        <v>34</v>
      </c>
      <c r="B156" s="36"/>
      <c r="C156" s="37"/>
      <c r="D156" s="37"/>
      <c r="E156" s="31" t="s">
        <v>186</v>
      </c>
      <c r="F156" s="37"/>
      <c r="G156" s="37"/>
      <c r="H156" s="37"/>
      <c r="I156" s="37"/>
      <c r="J156" s="38"/>
    </row>
    <row r="157" ht="28.8">
      <c r="A157" s="29" t="s">
        <v>25</v>
      </c>
      <c r="B157" s="29">
        <v>37</v>
      </c>
      <c r="C157" s="30" t="s">
        <v>193</v>
      </c>
      <c r="D157" s="29" t="s">
        <v>27</v>
      </c>
      <c r="E157" s="31" t="s">
        <v>194</v>
      </c>
      <c r="F157" s="32" t="s">
        <v>108</v>
      </c>
      <c r="G157" s="33">
        <v>30.559999999999999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184</v>
      </c>
      <c r="F158" s="37"/>
      <c r="G158" s="37"/>
      <c r="H158" s="37"/>
      <c r="I158" s="37"/>
      <c r="J158" s="38"/>
    </row>
    <row r="159" ht="57.6">
      <c r="A159" s="29" t="s">
        <v>32</v>
      </c>
      <c r="B159" s="36"/>
      <c r="C159" s="37"/>
      <c r="D159" s="37"/>
      <c r="E159" s="39" t="s">
        <v>195</v>
      </c>
      <c r="F159" s="37"/>
      <c r="G159" s="37"/>
      <c r="H159" s="37"/>
      <c r="I159" s="37"/>
      <c r="J159" s="38"/>
    </row>
    <row r="160" ht="216">
      <c r="A160" s="29" t="s">
        <v>34</v>
      </c>
      <c r="B160" s="36"/>
      <c r="C160" s="37"/>
      <c r="D160" s="37"/>
      <c r="E160" s="31" t="s">
        <v>186</v>
      </c>
      <c r="F160" s="37"/>
      <c r="G160" s="37"/>
      <c r="H160" s="37"/>
      <c r="I160" s="37"/>
      <c r="J160" s="38"/>
    </row>
    <row r="161" ht="28.8">
      <c r="A161" s="29" t="s">
        <v>25</v>
      </c>
      <c r="B161" s="29">
        <v>38</v>
      </c>
      <c r="C161" s="30" t="s">
        <v>196</v>
      </c>
      <c r="D161" s="29" t="s">
        <v>27</v>
      </c>
      <c r="E161" s="31" t="s">
        <v>197</v>
      </c>
      <c r="F161" s="32" t="s">
        <v>108</v>
      </c>
      <c r="G161" s="33">
        <v>2.6800000000000002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184</v>
      </c>
      <c r="F162" s="37"/>
      <c r="G162" s="37"/>
      <c r="H162" s="37"/>
      <c r="I162" s="37"/>
      <c r="J162" s="38"/>
    </row>
    <row r="163" ht="43.2">
      <c r="A163" s="29" t="s">
        <v>32</v>
      </c>
      <c r="B163" s="36"/>
      <c r="C163" s="37"/>
      <c r="D163" s="37"/>
      <c r="E163" s="39" t="s">
        <v>198</v>
      </c>
      <c r="F163" s="37"/>
      <c r="G163" s="37"/>
      <c r="H163" s="37"/>
      <c r="I163" s="37"/>
      <c r="J163" s="38"/>
    </row>
    <row r="164" ht="216">
      <c r="A164" s="29" t="s">
        <v>34</v>
      </c>
      <c r="B164" s="36"/>
      <c r="C164" s="37"/>
      <c r="D164" s="37"/>
      <c r="E164" s="31" t="s">
        <v>186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199</v>
      </c>
      <c r="D165" s="29" t="s">
        <v>27</v>
      </c>
      <c r="E165" s="31" t="s">
        <v>200</v>
      </c>
      <c r="F165" s="32" t="s">
        <v>108</v>
      </c>
      <c r="G165" s="33">
        <v>34.424999999999997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43.2">
      <c r="A166" s="29" t="s">
        <v>30</v>
      </c>
      <c r="B166" s="36"/>
      <c r="C166" s="37"/>
      <c r="D166" s="37"/>
      <c r="E166" s="31" t="s">
        <v>201</v>
      </c>
      <c r="F166" s="37"/>
      <c r="G166" s="37"/>
      <c r="H166" s="37"/>
      <c r="I166" s="37"/>
      <c r="J166" s="38"/>
    </row>
    <row r="167" ht="43.2">
      <c r="A167" s="29" t="s">
        <v>32</v>
      </c>
      <c r="B167" s="36"/>
      <c r="C167" s="37"/>
      <c r="D167" s="37"/>
      <c r="E167" s="39" t="s">
        <v>202</v>
      </c>
      <c r="F167" s="37"/>
      <c r="G167" s="37"/>
      <c r="H167" s="37"/>
      <c r="I167" s="37"/>
      <c r="J167" s="38"/>
    </row>
    <row r="168" ht="129.6">
      <c r="A168" s="29" t="s">
        <v>34</v>
      </c>
      <c r="B168" s="36"/>
      <c r="C168" s="37"/>
      <c r="D168" s="37"/>
      <c r="E168" s="31" t="s">
        <v>203</v>
      </c>
      <c r="F168" s="37"/>
      <c r="G168" s="37"/>
      <c r="H168" s="37"/>
      <c r="I168" s="37"/>
      <c r="J168" s="38"/>
    </row>
    <row r="169">
      <c r="A169" s="23" t="s">
        <v>22</v>
      </c>
      <c r="B169" s="24"/>
      <c r="C169" s="25" t="s">
        <v>204</v>
      </c>
      <c r="D169" s="26"/>
      <c r="E169" s="23" t="s">
        <v>205</v>
      </c>
      <c r="F169" s="26"/>
      <c r="G169" s="26"/>
      <c r="H169" s="26"/>
      <c r="I169" s="27">
        <f>SUMIFS(I170:I177,A170:A177,"P")</f>
        <v>0</v>
      </c>
      <c r="J169" s="28"/>
    </row>
    <row r="170">
      <c r="A170" s="29" t="s">
        <v>25</v>
      </c>
      <c r="B170" s="29">
        <v>40</v>
      </c>
      <c r="C170" s="30" t="s">
        <v>206</v>
      </c>
      <c r="D170" s="29" t="s">
        <v>27</v>
      </c>
      <c r="E170" s="31" t="s">
        <v>207</v>
      </c>
      <c r="F170" s="32" t="s">
        <v>82</v>
      </c>
      <c r="G170" s="33">
        <v>10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3.2">
      <c r="A171" s="29" t="s">
        <v>30</v>
      </c>
      <c r="B171" s="36"/>
      <c r="C171" s="37"/>
      <c r="D171" s="37"/>
      <c r="E171" s="31" t="s">
        <v>208</v>
      </c>
      <c r="F171" s="37"/>
      <c r="G171" s="37"/>
      <c r="H171" s="37"/>
      <c r="I171" s="37"/>
      <c r="J171" s="38"/>
    </row>
    <row r="172" ht="28.8">
      <c r="A172" s="29" t="s">
        <v>32</v>
      </c>
      <c r="B172" s="36"/>
      <c r="C172" s="37"/>
      <c r="D172" s="37"/>
      <c r="E172" s="39" t="s">
        <v>209</v>
      </c>
      <c r="F172" s="37"/>
      <c r="G172" s="37"/>
      <c r="H172" s="37"/>
      <c r="I172" s="37"/>
      <c r="J172" s="38"/>
    </row>
    <row r="173" ht="316.8">
      <c r="A173" s="29" t="s">
        <v>34</v>
      </c>
      <c r="B173" s="36"/>
      <c r="C173" s="37"/>
      <c r="D173" s="37"/>
      <c r="E173" s="31" t="s">
        <v>210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211</v>
      </c>
      <c r="D174" s="29" t="s">
        <v>27</v>
      </c>
      <c r="E174" s="31" t="s">
        <v>212</v>
      </c>
      <c r="F174" s="32" t="s">
        <v>82</v>
      </c>
      <c r="G174" s="33">
        <v>63.100000000000001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109</v>
      </c>
      <c r="F175" s="37"/>
      <c r="G175" s="37"/>
      <c r="H175" s="37"/>
      <c r="I175" s="37"/>
      <c r="J175" s="38"/>
    </row>
    <row r="176" ht="57.6">
      <c r="A176" s="29" t="s">
        <v>32</v>
      </c>
      <c r="B176" s="36"/>
      <c r="C176" s="37"/>
      <c r="D176" s="37"/>
      <c r="E176" s="39" t="s">
        <v>213</v>
      </c>
      <c r="F176" s="37"/>
      <c r="G176" s="37"/>
      <c r="H176" s="37"/>
      <c r="I176" s="37"/>
      <c r="J176" s="38"/>
    </row>
    <row r="177" ht="302.4">
      <c r="A177" s="29" t="s">
        <v>34</v>
      </c>
      <c r="B177" s="36"/>
      <c r="C177" s="37"/>
      <c r="D177" s="37"/>
      <c r="E177" s="31" t="s">
        <v>214</v>
      </c>
      <c r="F177" s="37"/>
      <c r="G177" s="37"/>
      <c r="H177" s="37"/>
      <c r="I177" s="37"/>
      <c r="J177" s="38"/>
    </row>
    <row r="178">
      <c r="A178" s="23" t="s">
        <v>22</v>
      </c>
      <c r="B178" s="24"/>
      <c r="C178" s="25" t="s">
        <v>215</v>
      </c>
      <c r="D178" s="26"/>
      <c r="E178" s="23" t="s">
        <v>216</v>
      </c>
      <c r="F178" s="26"/>
      <c r="G178" s="26"/>
      <c r="H178" s="26"/>
      <c r="I178" s="27">
        <f>SUMIFS(I179:I210,A179:A210,"P")</f>
        <v>0</v>
      </c>
      <c r="J178" s="28"/>
    </row>
    <row r="179" ht="28.8">
      <c r="A179" s="29" t="s">
        <v>25</v>
      </c>
      <c r="B179" s="29">
        <v>42</v>
      </c>
      <c r="C179" s="30" t="s">
        <v>217</v>
      </c>
      <c r="D179" s="29" t="s">
        <v>27</v>
      </c>
      <c r="E179" s="31" t="s">
        <v>218</v>
      </c>
      <c r="F179" s="32" t="s">
        <v>219</v>
      </c>
      <c r="G179" s="33">
        <v>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43.2">
      <c r="A180" s="29" t="s">
        <v>30</v>
      </c>
      <c r="B180" s="36"/>
      <c r="C180" s="37"/>
      <c r="D180" s="37"/>
      <c r="E180" s="31" t="s">
        <v>220</v>
      </c>
      <c r="F180" s="37"/>
      <c r="G180" s="37"/>
      <c r="H180" s="37"/>
      <c r="I180" s="37"/>
      <c r="J180" s="38"/>
    </row>
    <row r="181" ht="28.8">
      <c r="A181" s="29" t="s">
        <v>32</v>
      </c>
      <c r="B181" s="36"/>
      <c r="C181" s="37"/>
      <c r="D181" s="37"/>
      <c r="E181" s="39" t="s">
        <v>221</v>
      </c>
      <c r="F181" s="37"/>
      <c r="G181" s="37"/>
      <c r="H181" s="37"/>
      <c r="I181" s="37"/>
      <c r="J181" s="38"/>
    </row>
    <row r="182" ht="57.6">
      <c r="A182" s="29" t="s">
        <v>34</v>
      </c>
      <c r="B182" s="36"/>
      <c r="C182" s="37"/>
      <c r="D182" s="37"/>
      <c r="E182" s="31" t="s">
        <v>222</v>
      </c>
      <c r="F182" s="37"/>
      <c r="G182" s="37"/>
      <c r="H182" s="37"/>
      <c r="I182" s="37"/>
      <c r="J182" s="38"/>
    </row>
    <row r="183" ht="28.8">
      <c r="A183" s="29" t="s">
        <v>25</v>
      </c>
      <c r="B183" s="29">
        <v>43</v>
      </c>
      <c r="C183" s="30" t="s">
        <v>223</v>
      </c>
      <c r="D183" s="29" t="s">
        <v>27</v>
      </c>
      <c r="E183" s="31" t="s">
        <v>224</v>
      </c>
      <c r="F183" s="32" t="s">
        <v>219</v>
      </c>
      <c r="G183" s="33">
        <v>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109</v>
      </c>
      <c r="F184" s="37"/>
      <c r="G184" s="37"/>
      <c r="H184" s="37"/>
      <c r="I184" s="37"/>
      <c r="J184" s="38"/>
    </row>
    <row r="185" ht="28.8">
      <c r="A185" s="29" t="s">
        <v>32</v>
      </c>
      <c r="B185" s="36"/>
      <c r="C185" s="37"/>
      <c r="D185" s="37"/>
      <c r="E185" s="39" t="s">
        <v>225</v>
      </c>
      <c r="F185" s="37"/>
      <c r="G185" s="37"/>
      <c r="H185" s="37"/>
      <c r="I185" s="37"/>
      <c r="J185" s="38"/>
    </row>
    <row r="186" ht="86.4">
      <c r="A186" s="29" t="s">
        <v>34</v>
      </c>
      <c r="B186" s="36"/>
      <c r="C186" s="37"/>
      <c r="D186" s="37"/>
      <c r="E186" s="31" t="s">
        <v>226</v>
      </c>
      <c r="F186" s="37"/>
      <c r="G186" s="37"/>
      <c r="H186" s="37"/>
      <c r="I186" s="37"/>
      <c r="J186" s="38"/>
    </row>
    <row r="187" ht="28.8">
      <c r="A187" s="29" t="s">
        <v>25</v>
      </c>
      <c r="B187" s="29">
        <v>44</v>
      </c>
      <c r="C187" s="30" t="s">
        <v>227</v>
      </c>
      <c r="D187" s="29" t="s">
        <v>27</v>
      </c>
      <c r="E187" s="31" t="s">
        <v>228</v>
      </c>
      <c r="F187" s="32" t="s">
        <v>108</v>
      </c>
      <c r="G187" s="33">
        <v>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43.2">
      <c r="A188" s="29" t="s">
        <v>30</v>
      </c>
      <c r="B188" s="36"/>
      <c r="C188" s="37"/>
      <c r="D188" s="37"/>
      <c r="E188" s="31" t="s">
        <v>229</v>
      </c>
      <c r="F188" s="37"/>
      <c r="G188" s="37"/>
      <c r="H188" s="37"/>
      <c r="I188" s="37"/>
      <c r="J188" s="38"/>
    </row>
    <row r="189" ht="28.8">
      <c r="A189" s="29" t="s">
        <v>32</v>
      </c>
      <c r="B189" s="36"/>
      <c r="C189" s="37"/>
      <c r="D189" s="37"/>
      <c r="E189" s="39" t="s">
        <v>230</v>
      </c>
      <c r="F189" s="37"/>
      <c r="G189" s="37"/>
      <c r="H189" s="37"/>
      <c r="I189" s="37"/>
      <c r="J189" s="38"/>
    </row>
    <row r="190" ht="100.8">
      <c r="A190" s="29" t="s">
        <v>34</v>
      </c>
      <c r="B190" s="36"/>
      <c r="C190" s="37"/>
      <c r="D190" s="37"/>
      <c r="E190" s="31" t="s">
        <v>231</v>
      </c>
      <c r="F190" s="37"/>
      <c r="G190" s="37"/>
      <c r="H190" s="37"/>
      <c r="I190" s="37"/>
      <c r="J190" s="38"/>
    </row>
    <row r="191" ht="28.8">
      <c r="A191" s="29" t="s">
        <v>25</v>
      </c>
      <c r="B191" s="29">
        <v>45</v>
      </c>
      <c r="C191" s="30" t="s">
        <v>232</v>
      </c>
      <c r="D191" s="29" t="s">
        <v>27</v>
      </c>
      <c r="E191" s="31" t="s">
        <v>233</v>
      </c>
      <c r="F191" s="32" t="s">
        <v>108</v>
      </c>
      <c r="G191" s="33">
        <v>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28.8">
      <c r="A192" s="29" t="s">
        <v>30</v>
      </c>
      <c r="B192" s="36"/>
      <c r="C192" s="37"/>
      <c r="D192" s="37"/>
      <c r="E192" s="31" t="s">
        <v>234</v>
      </c>
      <c r="F192" s="37"/>
      <c r="G192" s="37"/>
      <c r="H192" s="37"/>
      <c r="I192" s="37"/>
      <c r="J192" s="38"/>
    </row>
    <row r="193" ht="43.2">
      <c r="A193" s="29" t="s">
        <v>32</v>
      </c>
      <c r="B193" s="36"/>
      <c r="C193" s="37"/>
      <c r="D193" s="37"/>
      <c r="E193" s="39" t="s">
        <v>235</v>
      </c>
      <c r="F193" s="37"/>
      <c r="G193" s="37"/>
      <c r="H193" s="37"/>
      <c r="I193" s="37"/>
      <c r="J193" s="38"/>
    </row>
    <row r="194" ht="100.8">
      <c r="A194" s="29" t="s">
        <v>34</v>
      </c>
      <c r="B194" s="36"/>
      <c r="C194" s="37"/>
      <c r="D194" s="37"/>
      <c r="E194" s="31" t="s">
        <v>231</v>
      </c>
      <c r="F194" s="37"/>
      <c r="G194" s="37"/>
      <c r="H194" s="37"/>
      <c r="I194" s="37"/>
      <c r="J194" s="38"/>
    </row>
    <row r="195">
      <c r="A195" s="29" t="s">
        <v>25</v>
      </c>
      <c r="B195" s="29">
        <v>46</v>
      </c>
      <c r="C195" s="30" t="s">
        <v>236</v>
      </c>
      <c r="D195" s="29" t="s">
        <v>27</v>
      </c>
      <c r="E195" s="31" t="s">
        <v>237</v>
      </c>
      <c r="F195" s="32" t="s">
        <v>82</v>
      </c>
      <c r="G195" s="33">
        <v>47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43.2">
      <c r="A196" s="29" t="s">
        <v>30</v>
      </c>
      <c r="B196" s="36"/>
      <c r="C196" s="37"/>
      <c r="D196" s="37"/>
      <c r="E196" s="31" t="s">
        <v>238</v>
      </c>
      <c r="F196" s="37"/>
      <c r="G196" s="37"/>
      <c r="H196" s="37"/>
      <c r="I196" s="37"/>
      <c r="J196" s="38"/>
    </row>
    <row r="197" ht="43.2">
      <c r="A197" s="29" t="s">
        <v>32</v>
      </c>
      <c r="B197" s="36"/>
      <c r="C197" s="37"/>
      <c r="D197" s="37"/>
      <c r="E197" s="39" t="s">
        <v>239</v>
      </c>
      <c r="F197" s="37"/>
      <c r="G197" s="37"/>
      <c r="H197" s="37"/>
      <c r="I197" s="37"/>
      <c r="J197" s="38"/>
    </row>
    <row r="198" ht="86.4">
      <c r="A198" s="29" t="s">
        <v>34</v>
      </c>
      <c r="B198" s="36"/>
      <c r="C198" s="37"/>
      <c r="D198" s="37"/>
      <c r="E198" s="31" t="s">
        <v>240</v>
      </c>
      <c r="F198" s="37"/>
      <c r="G198" s="37"/>
      <c r="H198" s="37"/>
      <c r="I198" s="37"/>
      <c r="J198" s="38"/>
    </row>
    <row r="199">
      <c r="A199" s="29" t="s">
        <v>25</v>
      </c>
      <c r="B199" s="29">
        <v>47</v>
      </c>
      <c r="C199" s="30" t="s">
        <v>241</v>
      </c>
      <c r="D199" s="29" t="s">
        <v>27</v>
      </c>
      <c r="E199" s="31" t="s">
        <v>242</v>
      </c>
      <c r="F199" s="32" t="s">
        <v>82</v>
      </c>
      <c r="G199" s="33">
        <v>36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43.2">
      <c r="A200" s="29" t="s">
        <v>30</v>
      </c>
      <c r="B200" s="36"/>
      <c r="C200" s="37"/>
      <c r="D200" s="37"/>
      <c r="E200" s="31" t="s">
        <v>238</v>
      </c>
      <c r="F200" s="37"/>
      <c r="G200" s="37"/>
      <c r="H200" s="37"/>
      <c r="I200" s="37"/>
      <c r="J200" s="38"/>
    </row>
    <row r="201" ht="28.8">
      <c r="A201" s="29" t="s">
        <v>32</v>
      </c>
      <c r="B201" s="36"/>
      <c r="C201" s="37"/>
      <c r="D201" s="37"/>
      <c r="E201" s="39" t="s">
        <v>243</v>
      </c>
      <c r="F201" s="37"/>
      <c r="G201" s="37"/>
      <c r="H201" s="37"/>
      <c r="I201" s="37"/>
      <c r="J201" s="38"/>
    </row>
    <row r="202" ht="86.4">
      <c r="A202" s="29" t="s">
        <v>34</v>
      </c>
      <c r="B202" s="36"/>
      <c r="C202" s="37"/>
      <c r="D202" s="37"/>
      <c r="E202" s="31" t="s">
        <v>240</v>
      </c>
      <c r="F202" s="37"/>
      <c r="G202" s="37"/>
      <c r="H202" s="37"/>
      <c r="I202" s="37"/>
      <c r="J202" s="38"/>
    </row>
    <row r="203" ht="28.8">
      <c r="A203" s="29" t="s">
        <v>25</v>
      </c>
      <c r="B203" s="29">
        <v>48</v>
      </c>
      <c r="C203" s="30" t="s">
        <v>244</v>
      </c>
      <c r="D203" s="29" t="s">
        <v>27</v>
      </c>
      <c r="E203" s="31" t="s">
        <v>245</v>
      </c>
      <c r="F203" s="32" t="s">
        <v>82</v>
      </c>
      <c r="G203" s="33">
        <v>26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43.2">
      <c r="A204" s="29" t="s">
        <v>30</v>
      </c>
      <c r="B204" s="36"/>
      <c r="C204" s="37"/>
      <c r="D204" s="37"/>
      <c r="E204" s="31" t="s">
        <v>246</v>
      </c>
      <c r="F204" s="37"/>
      <c r="G204" s="37"/>
      <c r="H204" s="37"/>
      <c r="I204" s="37"/>
      <c r="J204" s="38"/>
    </row>
    <row r="205" ht="28.8">
      <c r="A205" s="29" t="s">
        <v>32</v>
      </c>
      <c r="B205" s="36"/>
      <c r="C205" s="37"/>
      <c r="D205" s="37"/>
      <c r="E205" s="39" t="s">
        <v>247</v>
      </c>
      <c r="F205" s="37"/>
      <c r="G205" s="37"/>
      <c r="H205" s="37"/>
      <c r="I205" s="37"/>
      <c r="J205" s="38"/>
    </row>
    <row r="206" ht="115.2">
      <c r="A206" s="29" t="s">
        <v>34</v>
      </c>
      <c r="B206" s="36"/>
      <c r="C206" s="37"/>
      <c r="D206" s="37"/>
      <c r="E206" s="31" t="s">
        <v>248</v>
      </c>
      <c r="F206" s="37"/>
      <c r="G206" s="37"/>
      <c r="H206" s="37"/>
      <c r="I206" s="37"/>
      <c r="J206" s="38"/>
    </row>
    <row r="207">
      <c r="A207" s="29" t="s">
        <v>25</v>
      </c>
      <c r="B207" s="29">
        <v>49</v>
      </c>
      <c r="C207" s="30" t="s">
        <v>249</v>
      </c>
      <c r="D207" s="29" t="s">
        <v>27</v>
      </c>
      <c r="E207" s="31" t="s">
        <v>250</v>
      </c>
      <c r="F207" s="32" t="s">
        <v>219</v>
      </c>
      <c r="G207" s="33">
        <v>2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28.8">
      <c r="A208" s="29" t="s">
        <v>30</v>
      </c>
      <c r="B208" s="36"/>
      <c r="C208" s="37"/>
      <c r="D208" s="37"/>
      <c r="E208" s="31" t="s">
        <v>251</v>
      </c>
      <c r="F208" s="37"/>
      <c r="G208" s="37"/>
      <c r="H208" s="37"/>
      <c r="I208" s="37"/>
      <c r="J208" s="38"/>
    </row>
    <row r="209" ht="43.2">
      <c r="A209" s="29" t="s">
        <v>32</v>
      </c>
      <c r="B209" s="36"/>
      <c r="C209" s="37"/>
      <c r="D209" s="37"/>
      <c r="E209" s="39" t="s">
        <v>252</v>
      </c>
      <c r="F209" s="37"/>
      <c r="G209" s="37"/>
      <c r="H209" s="37"/>
      <c r="I209" s="37"/>
      <c r="J209" s="38"/>
    </row>
    <row r="210" ht="158.4">
      <c r="A210" s="29" t="s">
        <v>34</v>
      </c>
      <c r="B210" s="41"/>
      <c r="C210" s="42"/>
      <c r="D210" s="42"/>
      <c r="E210" s="31" t="s">
        <v>253</v>
      </c>
      <c r="F210" s="42"/>
      <c r="G210" s="42"/>
      <c r="H210" s="42"/>
      <c r="I210" s="42"/>
      <c r="J21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254</v>
      </c>
      <c r="I3" s="16">
        <f>SUMIFS(I8:I102,A8:A102,"SD")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254</v>
      </c>
      <c r="D4" s="13"/>
      <c r="E4" s="14" t="s">
        <v>255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SUMIFS(I9:I14,A9:A14,"P")</f>
        <v>0</v>
      </c>
      <c r="J8" s="28"/>
    </row>
    <row r="9" ht="28.8">
      <c r="A9" s="29" t="s">
        <v>25</v>
      </c>
      <c r="B9" s="29">
        <v>1</v>
      </c>
      <c r="C9" s="30" t="s">
        <v>36</v>
      </c>
      <c r="D9" s="29" t="s">
        <v>27</v>
      </c>
      <c r="E9" s="31" t="s">
        <v>38</v>
      </c>
      <c r="F9" s="32" t="s">
        <v>39</v>
      </c>
      <c r="G9" s="33">
        <v>11.372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158.4">
      <c r="A11" s="29" t="s">
        <v>34</v>
      </c>
      <c r="B11" s="36"/>
      <c r="C11" s="37"/>
      <c r="D11" s="37"/>
      <c r="E11" s="31" t="s">
        <v>42</v>
      </c>
      <c r="F11" s="37"/>
      <c r="G11" s="37"/>
      <c r="H11" s="37"/>
      <c r="I11" s="37"/>
      <c r="J11" s="38"/>
    </row>
    <row r="12" ht="28.8">
      <c r="A12" s="29" t="s">
        <v>25</v>
      </c>
      <c r="B12" s="29">
        <v>2</v>
      </c>
      <c r="C12" s="30" t="s">
        <v>47</v>
      </c>
      <c r="D12" s="29" t="s">
        <v>27</v>
      </c>
      <c r="E12" s="31" t="s">
        <v>48</v>
      </c>
      <c r="F12" s="32" t="s">
        <v>39</v>
      </c>
      <c r="G12" s="33">
        <v>3.9100000000000001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40" t="s">
        <v>27</v>
      </c>
      <c r="F13" s="37"/>
      <c r="G13" s="37"/>
      <c r="H13" s="37"/>
      <c r="I13" s="37"/>
      <c r="J13" s="38"/>
    </row>
    <row r="14" ht="158.4">
      <c r="A14" s="29" t="s">
        <v>34</v>
      </c>
      <c r="B14" s="36"/>
      <c r="C14" s="37"/>
      <c r="D14" s="37"/>
      <c r="E14" s="31" t="s">
        <v>42</v>
      </c>
      <c r="F14" s="37"/>
      <c r="G14" s="37"/>
      <c r="H14" s="37"/>
      <c r="I14" s="37"/>
      <c r="J14" s="38"/>
    </row>
    <row r="15">
      <c r="A15" s="23" t="s">
        <v>22</v>
      </c>
      <c r="B15" s="24"/>
      <c r="C15" s="25" t="s">
        <v>37</v>
      </c>
      <c r="D15" s="26"/>
      <c r="E15" s="23" t="s">
        <v>58</v>
      </c>
      <c r="F15" s="26"/>
      <c r="G15" s="26"/>
      <c r="H15" s="26"/>
      <c r="I15" s="27">
        <f>SUMIFS(I16:I30,A16:A30,"P")</f>
        <v>0</v>
      </c>
      <c r="J15" s="28"/>
    </row>
    <row r="16">
      <c r="A16" s="29" t="s">
        <v>25</v>
      </c>
      <c r="B16" s="29">
        <v>3</v>
      </c>
      <c r="C16" s="30" t="s">
        <v>256</v>
      </c>
      <c r="D16" s="29" t="s">
        <v>27</v>
      </c>
      <c r="E16" s="31" t="s">
        <v>257</v>
      </c>
      <c r="F16" s="32" t="s">
        <v>29</v>
      </c>
      <c r="G16" s="33">
        <v>4.6399999999999997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30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 ht="409.5">
      <c r="A18" s="29" t="s">
        <v>34</v>
      </c>
      <c r="B18" s="36"/>
      <c r="C18" s="37"/>
      <c r="D18" s="37"/>
      <c r="E18" s="31" t="s">
        <v>116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258</v>
      </c>
      <c r="D19" s="29" t="s">
        <v>27</v>
      </c>
      <c r="E19" s="31" t="s">
        <v>259</v>
      </c>
      <c r="F19" s="32" t="s">
        <v>29</v>
      </c>
      <c r="G19" s="33">
        <v>29.535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116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117</v>
      </c>
      <c r="D22" s="29" t="s">
        <v>27</v>
      </c>
      <c r="E22" s="31" t="s">
        <v>118</v>
      </c>
      <c r="F22" s="32" t="s">
        <v>29</v>
      </c>
      <c r="G22" s="33">
        <v>10.326000000000001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244.8">
      <c r="A24" s="29" t="s">
        <v>34</v>
      </c>
      <c r="B24" s="36"/>
      <c r="C24" s="37"/>
      <c r="D24" s="37"/>
      <c r="E24" s="31" t="s">
        <v>121</v>
      </c>
      <c r="F24" s="37"/>
      <c r="G24" s="37"/>
      <c r="H24" s="37"/>
      <c r="I24" s="37"/>
      <c r="J24" s="38"/>
    </row>
    <row r="25">
      <c r="A25" s="29" t="s">
        <v>25</v>
      </c>
      <c r="B25" s="29">
        <v>6</v>
      </c>
      <c r="C25" s="30" t="s">
        <v>122</v>
      </c>
      <c r="D25" s="29" t="s">
        <v>27</v>
      </c>
      <c r="E25" s="31" t="s">
        <v>123</v>
      </c>
      <c r="F25" s="32" t="s">
        <v>29</v>
      </c>
      <c r="G25" s="33">
        <v>23.849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 ht="302.4">
      <c r="A27" s="29" t="s">
        <v>34</v>
      </c>
      <c r="B27" s="36"/>
      <c r="C27" s="37"/>
      <c r="D27" s="37"/>
      <c r="E27" s="31" t="s">
        <v>126</v>
      </c>
      <c r="F27" s="37"/>
      <c r="G27" s="37"/>
      <c r="H27" s="37"/>
      <c r="I27" s="37"/>
      <c r="J27" s="38"/>
    </row>
    <row r="28">
      <c r="A28" s="29" t="s">
        <v>25</v>
      </c>
      <c r="B28" s="29">
        <v>7</v>
      </c>
      <c r="C28" s="30" t="s">
        <v>129</v>
      </c>
      <c r="D28" s="29" t="s">
        <v>27</v>
      </c>
      <c r="E28" s="31" t="s">
        <v>130</v>
      </c>
      <c r="F28" s="32" t="s">
        <v>29</v>
      </c>
      <c r="G28" s="33">
        <v>5.6859999999999999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88.8">
      <c r="A30" s="29" t="s">
        <v>34</v>
      </c>
      <c r="B30" s="36"/>
      <c r="C30" s="37"/>
      <c r="D30" s="37"/>
      <c r="E30" s="31" t="s">
        <v>133</v>
      </c>
      <c r="F30" s="37"/>
      <c r="G30" s="37"/>
      <c r="H30" s="37"/>
      <c r="I30" s="37"/>
      <c r="J30" s="38"/>
    </row>
    <row r="31">
      <c r="A31" s="23" t="s">
        <v>22</v>
      </c>
      <c r="B31" s="24"/>
      <c r="C31" s="25" t="s">
        <v>154</v>
      </c>
      <c r="D31" s="26"/>
      <c r="E31" s="23" t="s">
        <v>155</v>
      </c>
      <c r="F31" s="26"/>
      <c r="G31" s="26"/>
      <c r="H31" s="26"/>
      <c r="I31" s="27">
        <f>SUMIFS(I32:I34,A32:A34,"P")</f>
        <v>0</v>
      </c>
      <c r="J31" s="28"/>
    </row>
    <row r="32">
      <c r="A32" s="29" t="s">
        <v>25</v>
      </c>
      <c r="B32" s="29">
        <v>8</v>
      </c>
      <c r="C32" s="30" t="s">
        <v>260</v>
      </c>
      <c r="D32" s="29" t="s">
        <v>27</v>
      </c>
      <c r="E32" s="31" t="s">
        <v>261</v>
      </c>
      <c r="F32" s="32" t="s">
        <v>29</v>
      </c>
      <c r="G32" s="33">
        <v>4.6399999999999997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 ht="409.5">
      <c r="A34" s="29" t="s">
        <v>34</v>
      </c>
      <c r="B34" s="36"/>
      <c r="C34" s="37"/>
      <c r="D34" s="37"/>
      <c r="E34" s="31" t="s">
        <v>262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263</v>
      </c>
      <c r="D35" s="26"/>
      <c r="E35" s="23" t="s">
        <v>264</v>
      </c>
      <c r="F35" s="26"/>
      <c r="G35" s="26"/>
      <c r="H35" s="26"/>
      <c r="I35" s="27">
        <f>SUMIFS(I36:I95,A36:A95,"P")</f>
        <v>0</v>
      </c>
      <c r="J35" s="28"/>
    </row>
    <row r="36">
      <c r="A36" s="29" t="s">
        <v>25</v>
      </c>
      <c r="B36" s="29">
        <v>9</v>
      </c>
      <c r="C36" s="30" t="s">
        <v>265</v>
      </c>
      <c r="D36" s="29" t="s">
        <v>27</v>
      </c>
      <c r="E36" s="31" t="s">
        <v>266</v>
      </c>
      <c r="F36" s="32" t="s">
        <v>82</v>
      </c>
      <c r="G36" s="33">
        <v>118.45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28.8">
      <c r="A37" s="29" t="s">
        <v>30</v>
      </c>
      <c r="B37" s="36"/>
      <c r="C37" s="37"/>
      <c r="D37" s="37"/>
      <c r="E37" s="31" t="s">
        <v>267</v>
      </c>
      <c r="F37" s="37"/>
      <c r="G37" s="37"/>
      <c r="H37" s="37"/>
      <c r="I37" s="37"/>
      <c r="J37" s="38"/>
    </row>
    <row r="38" ht="86.4">
      <c r="A38" s="29" t="s">
        <v>34</v>
      </c>
      <c r="B38" s="36"/>
      <c r="C38" s="37"/>
      <c r="D38" s="37"/>
      <c r="E38" s="31" t="s">
        <v>268</v>
      </c>
      <c r="F38" s="37"/>
      <c r="G38" s="37"/>
      <c r="H38" s="37"/>
      <c r="I38" s="37"/>
      <c r="J38" s="38"/>
    </row>
    <row r="39">
      <c r="A39" s="29" t="s">
        <v>25</v>
      </c>
      <c r="B39" s="29">
        <v>10</v>
      </c>
      <c r="C39" s="30" t="s">
        <v>265</v>
      </c>
      <c r="D39" s="29" t="s">
        <v>37</v>
      </c>
      <c r="E39" s="31" t="s">
        <v>266</v>
      </c>
      <c r="F39" s="32" t="s">
        <v>82</v>
      </c>
      <c r="G39" s="33">
        <v>10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30</v>
      </c>
      <c r="B40" s="36"/>
      <c r="C40" s="37"/>
      <c r="D40" s="37"/>
      <c r="E40" s="31" t="s">
        <v>269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268</v>
      </c>
      <c r="F41" s="37"/>
      <c r="G41" s="37"/>
      <c r="H41" s="37"/>
      <c r="I41" s="37"/>
      <c r="J41" s="38"/>
    </row>
    <row r="42">
      <c r="A42" s="29" t="s">
        <v>25</v>
      </c>
      <c r="B42" s="29">
        <v>11</v>
      </c>
      <c r="C42" s="30" t="s">
        <v>270</v>
      </c>
      <c r="D42" s="29" t="s">
        <v>27</v>
      </c>
      <c r="E42" s="31" t="s">
        <v>271</v>
      </c>
      <c r="F42" s="32" t="s">
        <v>82</v>
      </c>
      <c r="G42" s="33">
        <v>36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272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268</v>
      </c>
      <c r="F44" s="37"/>
      <c r="G44" s="37"/>
      <c r="H44" s="37"/>
      <c r="I44" s="37"/>
      <c r="J44" s="38"/>
    </row>
    <row r="45">
      <c r="A45" s="29" t="s">
        <v>25</v>
      </c>
      <c r="B45" s="29">
        <v>12</v>
      </c>
      <c r="C45" s="30" t="s">
        <v>273</v>
      </c>
      <c r="D45" s="29" t="s">
        <v>27</v>
      </c>
      <c r="E45" s="31" t="s">
        <v>274</v>
      </c>
      <c r="F45" s="32" t="s">
        <v>82</v>
      </c>
      <c r="G45" s="33">
        <v>70.150000000000006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275</v>
      </c>
      <c r="F46" s="37"/>
      <c r="G46" s="37"/>
      <c r="H46" s="37"/>
      <c r="I46" s="37"/>
      <c r="J46" s="38"/>
    </row>
    <row r="47" ht="100.8">
      <c r="A47" s="29" t="s">
        <v>34</v>
      </c>
      <c r="B47" s="36"/>
      <c r="C47" s="37"/>
      <c r="D47" s="37"/>
      <c r="E47" s="31" t="s">
        <v>276</v>
      </c>
      <c r="F47" s="37"/>
      <c r="G47" s="37"/>
      <c r="H47" s="37"/>
      <c r="I47" s="37"/>
      <c r="J47" s="38"/>
    </row>
    <row r="48">
      <c r="A48" s="29" t="s">
        <v>25</v>
      </c>
      <c r="B48" s="29">
        <v>13</v>
      </c>
      <c r="C48" s="30" t="s">
        <v>277</v>
      </c>
      <c r="D48" s="29" t="s">
        <v>27</v>
      </c>
      <c r="E48" s="31" t="s">
        <v>278</v>
      </c>
      <c r="F48" s="32" t="s">
        <v>82</v>
      </c>
      <c r="G48" s="33">
        <v>67.099999999999994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279</v>
      </c>
      <c r="F49" s="37"/>
      <c r="G49" s="37"/>
      <c r="H49" s="37"/>
      <c r="I49" s="37"/>
      <c r="J49" s="38"/>
    </row>
    <row r="50" ht="144">
      <c r="A50" s="29" t="s">
        <v>34</v>
      </c>
      <c r="B50" s="36"/>
      <c r="C50" s="37"/>
      <c r="D50" s="37"/>
      <c r="E50" s="31" t="s">
        <v>280</v>
      </c>
      <c r="F50" s="37"/>
      <c r="G50" s="37"/>
      <c r="H50" s="37"/>
      <c r="I50" s="37"/>
      <c r="J50" s="38"/>
    </row>
    <row r="51">
      <c r="A51" s="29" t="s">
        <v>25</v>
      </c>
      <c r="B51" s="29">
        <v>14</v>
      </c>
      <c r="C51" s="30" t="s">
        <v>281</v>
      </c>
      <c r="D51" s="29" t="s">
        <v>27</v>
      </c>
      <c r="E51" s="31" t="s">
        <v>282</v>
      </c>
      <c r="F51" s="32" t="s">
        <v>82</v>
      </c>
      <c r="G51" s="33">
        <v>13.75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283</v>
      </c>
      <c r="F52" s="37"/>
      <c r="G52" s="37"/>
      <c r="H52" s="37"/>
      <c r="I52" s="37"/>
      <c r="J52" s="38"/>
    </row>
    <row r="53" ht="144">
      <c r="A53" s="29" t="s">
        <v>34</v>
      </c>
      <c r="B53" s="36"/>
      <c r="C53" s="37"/>
      <c r="D53" s="37"/>
      <c r="E53" s="31" t="s">
        <v>284</v>
      </c>
      <c r="F53" s="37"/>
      <c r="G53" s="37"/>
      <c r="H53" s="37"/>
      <c r="I53" s="37"/>
      <c r="J53" s="38"/>
    </row>
    <row r="54">
      <c r="A54" s="29" t="s">
        <v>25</v>
      </c>
      <c r="B54" s="29">
        <v>15</v>
      </c>
      <c r="C54" s="30" t="s">
        <v>285</v>
      </c>
      <c r="D54" s="29" t="s">
        <v>27</v>
      </c>
      <c r="E54" s="31" t="s">
        <v>286</v>
      </c>
      <c r="F54" s="32" t="s">
        <v>82</v>
      </c>
      <c r="G54" s="33">
        <v>50.024999999999999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287</v>
      </c>
      <c r="F55" s="37"/>
      <c r="G55" s="37"/>
      <c r="H55" s="37"/>
      <c r="I55" s="37"/>
      <c r="J55" s="38"/>
    </row>
    <row r="56" ht="100.8">
      <c r="A56" s="29" t="s">
        <v>34</v>
      </c>
      <c r="B56" s="36"/>
      <c r="C56" s="37"/>
      <c r="D56" s="37"/>
      <c r="E56" s="31" t="s">
        <v>288</v>
      </c>
      <c r="F56" s="37"/>
      <c r="G56" s="37"/>
      <c r="H56" s="37"/>
      <c r="I56" s="37"/>
      <c r="J56" s="38"/>
    </row>
    <row r="57">
      <c r="A57" s="29" t="s">
        <v>25</v>
      </c>
      <c r="B57" s="29">
        <v>16</v>
      </c>
      <c r="C57" s="30" t="s">
        <v>289</v>
      </c>
      <c r="D57" s="29" t="s">
        <v>27</v>
      </c>
      <c r="E57" s="31" t="s">
        <v>290</v>
      </c>
      <c r="F57" s="32" t="s">
        <v>82</v>
      </c>
      <c r="G57" s="33">
        <v>118.45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291</v>
      </c>
      <c r="F58" s="37"/>
      <c r="G58" s="37"/>
      <c r="H58" s="37"/>
      <c r="I58" s="37"/>
      <c r="J58" s="38"/>
    </row>
    <row r="59" ht="100.8">
      <c r="A59" s="29" t="s">
        <v>34</v>
      </c>
      <c r="B59" s="36"/>
      <c r="C59" s="37"/>
      <c r="D59" s="37"/>
      <c r="E59" s="31" t="s">
        <v>288</v>
      </c>
      <c r="F59" s="37"/>
      <c r="G59" s="37"/>
      <c r="H59" s="37"/>
      <c r="I59" s="37"/>
      <c r="J59" s="38"/>
    </row>
    <row r="60" ht="28.8">
      <c r="A60" s="29" t="s">
        <v>25</v>
      </c>
      <c r="B60" s="29">
        <v>17</v>
      </c>
      <c r="C60" s="30" t="s">
        <v>292</v>
      </c>
      <c r="D60" s="29" t="s">
        <v>27</v>
      </c>
      <c r="E60" s="31" t="s">
        <v>293</v>
      </c>
      <c r="F60" s="32" t="s">
        <v>219</v>
      </c>
      <c r="G60" s="33">
        <v>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31" t="s">
        <v>294</v>
      </c>
      <c r="F61" s="37"/>
      <c r="G61" s="37"/>
      <c r="H61" s="37"/>
      <c r="I61" s="37"/>
      <c r="J61" s="38"/>
    </row>
    <row r="62" ht="115.2">
      <c r="A62" s="29" t="s">
        <v>34</v>
      </c>
      <c r="B62" s="36"/>
      <c r="C62" s="37"/>
      <c r="D62" s="37"/>
      <c r="E62" s="31" t="s">
        <v>295</v>
      </c>
      <c r="F62" s="37"/>
      <c r="G62" s="37"/>
      <c r="H62" s="37"/>
      <c r="I62" s="37"/>
      <c r="J62" s="38"/>
    </row>
    <row r="63" ht="28.8">
      <c r="A63" s="29" t="s">
        <v>25</v>
      </c>
      <c r="B63" s="29">
        <v>18</v>
      </c>
      <c r="C63" s="30" t="s">
        <v>296</v>
      </c>
      <c r="D63" s="29" t="s">
        <v>27</v>
      </c>
      <c r="E63" s="31" t="s">
        <v>297</v>
      </c>
      <c r="F63" s="32" t="s">
        <v>219</v>
      </c>
      <c r="G63" s="33">
        <v>10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294</v>
      </c>
      <c r="F64" s="37"/>
      <c r="G64" s="37"/>
      <c r="H64" s="37"/>
      <c r="I64" s="37"/>
      <c r="J64" s="38"/>
    </row>
    <row r="65" ht="115.2">
      <c r="A65" s="29" t="s">
        <v>34</v>
      </c>
      <c r="B65" s="36"/>
      <c r="C65" s="37"/>
      <c r="D65" s="37"/>
      <c r="E65" s="31" t="s">
        <v>295</v>
      </c>
      <c r="F65" s="37"/>
      <c r="G65" s="37"/>
      <c r="H65" s="37"/>
      <c r="I65" s="37"/>
      <c r="J65" s="38"/>
    </row>
    <row r="66" ht="28.8">
      <c r="A66" s="29" t="s">
        <v>25</v>
      </c>
      <c r="B66" s="29">
        <v>19</v>
      </c>
      <c r="C66" s="30" t="s">
        <v>298</v>
      </c>
      <c r="D66" s="29" t="s">
        <v>27</v>
      </c>
      <c r="E66" s="31" t="s">
        <v>299</v>
      </c>
      <c r="F66" s="32" t="s">
        <v>219</v>
      </c>
      <c r="G66" s="33">
        <v>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300</v>
      </c>
      <c r="F67" s="37"/>
      <c r="G67" s="37"/>
      <c r="H67" s="37"/>
      <c r="I67" s="37"/>
      <c r="J67" s="38"/>
    </row>
    <row r="68" ht="115.2">
      <c r="A68" s="29" t="s">
        <v>34</v>
      </c>
      <c r="B68" s="36"/>
      <c r="C68" s="37"/>
      <c r="D68" s="37"/>
      <c r="E68" s="31" t="s">
        <v>295</v>
      </c>
      <c r="F68" s="37"/>
      <c r="G68" s="37"/>
      <c r="H68" s="37"/>
      <c r="I68" s="37"/>
      <c r="J68" s="38"/>
    </row>
    <row r="69">
      <c r="A69" s="29" t="s">
        <v>25</v>
      </c>
      <c r="B69" s="29">
        <v>20</v>
      </c>
      <c r="C69" s="30" t="s">
        <v>301</v>
      </c>
      <c r="D69" s="29" t="s">
        <v>27</v>
      </c>
      <c r="E69" s="31" t="s">
        <v>302</v>
      </c>
      <c r="F69" s="32" t="s">
        <v>82</v>
      </c>
      <c r="G69" s="33">
        <v>8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 ht="129.6">
      <c r="A71" s="29" t="s">
        <v>34</v>
      </c>
      <c r="B71" s="36"/>
      <c r="C71" s="37"/>
      <c r="D71" s="37"/>
      <c r="E71" s="31" t="s">
        <v>303</v>
      </c>
      <c r="F71" s="37"/>
      <c r="G71" s="37"/>
      <c r="H71" s="37"/>
      <c r="I71" s="37"/>
      <c r="J71" s="38"/>
    </row>
    <row r="72">
      <c r="A72" s="29" t="s">
        <v>25</v>
      </c>
      <c r="B72" s="29">
        <v>21</v>
      </c>
      <c r="C72" s="30" t="s">
        <v>304</v>
      </c>
      <c r="D72" s="29" t="s">
        <v>27</v>
      </c>
      <c r="E72" s="31" t="s">
        <v>305</v>
      </c>
      <c r="F72" s="32" t="s">
        <v>219</v>
      </c>
      <c r="G72" s="33">
        <v>4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72">
      <c r="A73" s="29" t="s">
        <v>30</v>
      </c>
      <c r="B73" s="36"/>
      <c r="C73" s="37"/>
      <c r="D73" s="37"/>
      <c r="E73" s="31" t="s">
        <v>306</v>
      </c>
      <c r="F73" s="37"/>
      <c r="G73" s="37"/>
      <c r="H73" s="37"/>
      <c r="I73" s="37"/>
      <c r="J73" s="38"/>
    </row>
    <row r="74" ht="129.6">
      <c r="A74" s="29" t="s">
        <v>34</v>
      </c>
      <c r="B74" s="36"/>
      <c r="C74" s="37"/>
      <c r="D74" s="37"/>
      <c r="E74" s="31" t="s">
        <v>307</v>
      </c>
      <c r="F74" s="37"/>
      <c r="G74" s="37"/>
      <c r="H74" s="37"/>
      <c r="I74" s="37"/>
      <c r="J74" s="38"/>
    </row>
    <row r="75" ht="28.8">
      <c r="A75" s="29" t="s">
        <v>25</v>
      </c>
      <c r="B75" s="29">
        <v>22</v>
      </c>
      <c r="C75" s="30" t="s">
        <v>308</v>
      </c>
      <c r="D75" s="29" t="s">
        <v>27</v>
      </c>
      <c r="E75" s="31" t="s">
        <v>309</v>
      </c>
      <c r="F75" s="32" t="s">
        <v>219</v>
      </c>
      <c r="G75" s="33">
        <v>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72">
      <c r="A76" s="29" t="s">
        <v>30</v>
      </c>
      <c r="B76" s="36"/>
      <c r="C76" s="37"/>
      <c r="D76" s="37"/>
      <c r="E76" s="31" t="s">
        <v>310</v>
      </c>
      <c r="F76" s="37"/>
      <c r="G76" s="37"/>
      <c r="H76" s="37"/>
      <c r="I76" s="37"/>
      <c r="J76" s="38"/>
    </row>
    <row r="77" ht="129.6">
      <c r="A77" s="29" t="s">
        <v>34</v>
      </c>
      <c r="B77" s="36"/>
      <c r="C77" s="37"/>
      <c r="D77" s="37"/>
      <c r="E77" s="31" t="s">
        <v>307</v>
      </c>
      <c r="F77" s="37"/>
      <c r="G77" s="37"/>
      <c r="H77" s="37"/>
      <c r="I77" s="37"/>
      <c r="J77" s="38"/>
    </row>
    <row r="78" ht="28.8">
      <c r="A78" s="29" t="s">
        <v>25</v>
      </c>
      <c r="B78" s="29">
        <v>23</v>
      </c>
      <c r="C78" s="30" t="s">
        <v>311</v>
      </c>
      <c r="D78" s="29" t="s">
        <v>312</v>
      </c>
      <c r="E78" s="31" t="s">
        <v>313</v>
      </c>
      <c r="F78" s="32" t="s">
        <v>219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30</v>
      </c>
      <c r="B79" s="36"/>
      <c r="C79" s="37"/>
      <c r="D79" s="37"/>
      <c r="E79" s="31" t="s">
        <v>314</v>
      </c>
      <c r="F79" s="37"/>
      <c r="G79" s="37"/>
      <c r="H79" s="37"/>
      <c r="I79" s="37"/>
      <c r="J79" s="38"/>
    </row>
    <row r="80" ht="115.2">
      <c r="A80" s="29" t="s">
        <v>34</v>
      </c>
      <c r="B80" s="36"/>
      <c r="C80" s="37"/>
      <c r="D80" s="37"/>
      <c r="E80" s="31" t="s">
        <v>315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24</v>
      </c>
      <c r="C81" s="30" t="s">
        <v>311</v>
      </c>
      <c r="D81" s="29" t="s">
        <v>316</v>
      </c>
      <c r="E81" s="31" t="s">
        <v>313</v>
      </c>
      <c r="F81" s="32" t="s">
        <v>219</v>
      </c>
      <c r="G81" s="33">
        <v>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30</v>
      </c>
      <c r="B82" s="36"/>
      <c r="C82" s="37"/>
      <c r="D82" s="37"/>
      <c r="E82" s="31" t="s">
        <v>317</v>
      </c>
      <c r="F82" s="37"/>
      <c r="G82" s="37"/>
      <c r="H82" s="37"/>
      <c r="I82" s="37"/>
      <c r="J82" s="38"/>
    </row>
    <row r="83" ht="115.2">
      <c r="A83" s="29" t="s">
        <v>34</v>
      </c>
      <c r="B83" s="36"/>
      <c r="C83" s="37"/>
      <c r="D83" s="37"/>
      <c r="E83" s="31" t="s">
        <v>315</v>
      </c>
      <c r="F83" s="37"/>
      <c r="G83" s="37"/>
      <c r="H83" s="37"/>
      <c r="I83" s="37"/>
      <c r="J83" s="38"/>
    </row>
    <row r="84" ht="28.8">
      <c r="A84" s="29" t="s">
        <v>25</v>
      </c>
      <c r="B84" s="29">
        <v>25</v>
      </c>
      <c r="C84" s="30" t="s">
        <v>318</v>
      </c>
      <c r="D84" s="29" t="s">
        <v>27</v>
      </c>
      <c r="E84" s="31" t="s">
        <v>319</v>
      </c>
      <c r="F84" s="32" t="s">
        <v>219</v>
      </c>
      <c r="G84" s="33">
        <v>4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3.2">
      <c r="A85" s="29" t="s">
        <v>30</v>
      </c>
      <c r="B85" s="36"/>
      <c r="C85" s="37"/>
      <c r="D85" s="37"/>
      <c r="E85" s="31" t="s">
        <v>320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321</v>
      </c>
      <c r="F86" s="37"/>
      <c r="G86" s="37"/>
      <c r="H86" s="37"/>
      <c r="I86" s="37"/>
      <c r="J86" s="38"/>
    </row>
    <row r="87">
      <c r="A87" s="29" t="s">
        <v>25</v>
      </c>
      <c r="B87" s="29">
        <v>26</v>
      </c>
      <c r="C87" s="30" t="s">
        <v>322</v>
      </c>
      <c r="D87" s="29" t="s">
        <v>27</v>
      </c>
      <c r="E87" s="31" t="s">
        <v>323</v>
      </c>
      <c r="F87" s="32" t="s">
        <v>219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324</v>
      </c>
      <c r="F88" s="37"/>
      <c r="G88" s="37"/>
      <c r="H88" s="37"/>
      <c r="I88" s="37"/>
      <c r="J88" s="38"/>
    </row>
    <row r="89" ht="100.8">
      <c r="A89" s="29" t="s">
        <v>34</v>
      </c>
      <c r="B89" s="36"/>
      <c r="C89" s="37"/>
      <c r="D89" s="37"/>
      <c r="E89" s="31" t="s">
        <v>325</v>
      </c>
      <c r="F89" s="37"/>
      <c r="G89" s="37"/>
      <c r="H89" s="37"/>
      <c r="I89" s="37"/>
      <c r="J89" s="38"/>
    </row>
    <row r="90">
      <c r="A90" s="29" t="s">
        <v>25</v>
      </c>
      <c r="B90" s="29">
        <v>27</v>
      </c>
      <c r="C90" s="30" t="s">
        <v>326</v>
      </c>
      <c r="D90" s="29" t="s">
        <v>27</v>
      </c>
      <c r="E90" s="31" t="s">
        <v>327</v>
      </c>
      <c r="F90" s="32" t="s">
        <v>219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30</v>
      </c>
      <c r="B91" s="36"/>
      <c r="C91" s="37"/>
      <c r="D91" s="37"/>
      <c r="E91" s="31" t="s">
        <v>328</v>
      </c>
      <c r="F91" s="37"/>
      <c r="G91" s="37"/>
      <c r="H91" s="37"/>
      <c r="I91" s="37"/>
      <c r="J91" s="38"/>
    </row>
    <row r="92" ht="129.6">
      <c r="A92" s="29" t="s">
        <v>34</v>
      </c>
      <c r="B92" s="36"/>
      <c r="C92" s="37"/>
      <c r="D92" s="37"/>
      <c r="E92" s="31" t="s">
        <v>329</v>
      </c>
      <c r="F92" s="37"/>
      <c r="G92" s="37"/>
      <c r="H92" s="37"/>
      <c r="I92" s="37"/>
      <c r="J92" s="38"/>
    </row>
    <row r="93" ht="28.8">
      <c r="A93" s="29" t="s">
        <v>25</v>
      </c>
      <c r="B93" s="29">
        <v>28</v>
      </c>
      <c r="C93" s="30" t="s">
        <v>330</v>
      </c>
      <c r="D93" s="29" t="s">
        <v>27</v>
      </c>
      <c r="E93" s="31" t="s">
        <v>331</v>
      </c>
      <c r="F93" s="32" t="s">
        <v>219</v>
      </c>
      <c r="G93" s="33">
        <v>1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0" t="s">
        <v>27</v>
      </c>
      <c r="F94" s="37"/>
      <c r="G94" s="37"/>
      <c r="H94" s="37"/>
      <c r="I94" s="37"/>
      <c r="J94" s="38"/>
    </row>
    <row r="95" ht="129.6">
      <c r="A95" s="29" t="s">
        <v>34</v>
      </c>
      <c r="B95" s="36"/>
      <c r="C95" s="37"/>
      <c r="D95" s="37"/>
      <c r="E95" s="31" t="s">
        <v>332</v>
      </c>
      <c r="F95" s="37"/>
      <c r="G95" s="37"/>
      <c r="H95" s="37"/>
      <c r="I95" s="37"/>
      <c r="J95" s="38"/>
    </row>
    <row r="96">
      <c r="A96" s="23" t="s">
        <v>22</v>
      </c>
      <c r="B96" s="24"/>
      <c r="C96" s="25" t="s">
        <v>204</v>
      </c>
      <c r="D96" s="26"/>
      <c r="E96" s="23" t="s">
        <v>205</v>
      </c>
      <c r="F96" s="26"/>
      <c r="G96" s="26"/>
      <c r="H96" s="26"/>
      <c r="I96" s="27">
        <f>SUMIFS(I97:I102,A97:A102,"P")</f>
        <v>0</v>
      </c>
      <c r="J96" s="28"/>
    </row>
    <row r="97">
      <c r="A97" s="29" t="s">
        <v>25</v>
      </c>
      <c r="B97" s="29">
        <v>29</v>
      </c>
      <c r="C97" s="30" t="s">
        <v>333</v>
      </c>
      <c r="D97" s="29" t="s">
        <v>27</v>
      </c>
      <c r="E97" s="31" t="s">
        <v>334</v>
      </c>
      <c r="F97" s="32" t="s">
        <v>82</v>
      </c>
      <c r="G97" s="33">
        <v>6.2999999999999998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3.2">
      <c r="A98" s="29" t="s">
        <v>30</v>
      </c>
      <c r="B98" s="36"/>
      <c r="C98" s="37"/>
      <c r="D98" s="37"/>
      <c r="E98" s="31" t="s">
        <v>335</v>
      </c>
      <c r="F98" s="37"/>
      <c r="G98" s="37"/>
      <c r="H98" s="37"/>
      <c r="I98" s="37"/>
      <c r="J98" s="38"/>
    </row>
    <row r="99" ht="302.4">
      <c r="A99" s="29" t="s">
        <v>34</v>
      </c>
      <c r="B99" s="36"/>
      <c r="C99" s="37"/>
      <c r="D99" s="37"/>
      <c r="E99" s="31" t="s">
        <v>214</v>
      </c>
      <c r="F99" s="37"/>
      <c r="G99" s="37"/>
      <c r="H99" s="37"/>
      <c r="I99" s="37"/>
      <c r="J99" s="38"/>
    </row>
    <row r="100">
      <c r="A100" s="29" t="s">
        <v>25</v>
      </c>
      <c r="B100" s="29">
        <v>30</v>
      </c>
      <c r="C100" s="30" t="s">
        <v>336</v>
      </c>
      <c r="D100" s="29" t="s">
        <v>27</v>
      </c>
      <c r="E100" s="31" t="s">
        <v>337</v>
      </c>
      <c r="F100" s="32" t="s">
        <v>29</v>
      </c>
      <c r="G100" s="33">
        <v>2.6699999999999999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28.8">
      <c r="A101" s="29" t="s">
        <v>30</v>
      </c>
      <c r="B101" s="36"/>
      <c r="C101" s="37"/>
      <c r="D101" s="37"/>
      <c r="E101" s="31" t="s">
        <v>338</v>
      </c>
      <c r="F101" s="37"/>
      <c r="G101" s="37"/>
      <c r="H101" s="37"/>
      <c r="I101" s="37"/>
      <c r="J101" s="38"/>
    </row>
    <row r="102" ht="409.5">
      <c r="A102" s="29" t="s">
        <v>34</v>
      </c>
      <c r="B102" s="41"/>
      <c r="C102" s="42"/>
      <c r="D102" s="42"/>
      <c r="E102" s="31" t="s">
        <v>339</v>
      </c>
      <c r="F102" s="42"/>
      <c r="G102" s="42"/>
      <c r="H102" s="42"/>
      <c r="I102" s="42"/>
      <c r="J10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2025-11-12T07:22:49Z</dcterms:created>
  <dcterms:modified xsi:type="dcterms:W3CDTF">2025-11-12T07:22:49Z</dcterms:modified>
</cp:coreProperties>
</file>